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okvirni sporazumi A i A1 - stampa -  GOCA\O.S. za objavu\6. Vega d.o.o\"/>
    </mc:Choice>
  </mc:AlternateContent>
  <xr:revisionPtr revIDLastSave="0" documentId="13_ncr:1_{5BAB5C7F-A49E-46FE-911F-3726DC68E59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rilog 1 ugovora" sheetId="1" r:id="rId1"/>
  </sheets>
  <definedNames>
    <definedName name="_xlnm._FilterDatabase" localSheetId="0" hidden="1">'Prilog 1 ugovora'!$A$4:$O$4</definedName>
    <definedName name="_xlnm.Print_Area" localSheetId="0">'Prilog 1 ugovora'!$A$1:$O$259</definedName>
    <definedName name="_xlnm.Print_Titles" localSheetId="0">'Prilog 1 ugovora'!$4:$4</definedName>
  </definedNames>
  <calcPr calcId="191029"/>
</workbook>
</file>

<file path=xl/calcChain.xml><?xml version="1.0" encoding="utf-8"?>
<calcChain xmlns="http://schemas.openxmlformats.org/spreadsheetml/2006/main">
  <c r="N216" i="1" l="1"/>
  <c r="L6" i="1"/>
  <c r="L7" i="1"/>
  <c r="L8" i="1"/>
  <c r="L9" i="1"/>
  <c r="L10" i="1"/>
  <c r="N10" i="1" s="1"/>
  <c r="L11" i="1"/>
  <c r="L12" i="1"/>
  <c r="N12" i="1" s="1"/>
  <c r="L13" i="1"/>
  <c r="L14" i="1"/>
  <c r="L15" i="1"/>
  <c r="L16" i="1"/>
  <c r="L17" i="1"/>
  <c r="L18" i="1"/>
  <c r="N18" i="1" s="1"/>
  <c r="L19" i="1"/>
  <c r="L20" i="1"/>
  <c r="N20" i="1" s="1"/>
  <c r="L21" i="1"/>
  <c r="L22" i="1"/>
  <c r="L23" i="1"/>
  <c r="L24" i="1"/>
  <c r="L25" i="1"/>
  <c r="L26" i="1"/>
  <c r="N26" i="1" s="1"/>
  <c r="L27" i="1"/>
  <c r="L28" i="1"/>
  <c r="N28" i="1" s="1"/>
  <c r="L29" i="1"/>
  <c r="L30" i="1"/>
  <c r="L31" i="1"/>
  <c r="L32" i="1"/>
  <c r="L33" i="1"/>
  <c r="L34" i="1"/>
  <c r="N34" i="1" s="1"/>
  <c r="L35" i="1"/>
  <c r="L36" i="1"/>
  <c r="N36" i="1" s="1"/>
  <c r="L37" i="1"/>
  <c r="L38" i="1"/>
  <c r="L39" i="1"/>
  <c r="L40" i="1"/>
  <c r="L41" i="1"/>
  <c r="L42" i="1"/>
  <c r="N42" i="1" s="1"/>
  <c r="L43" i="1"/>
  <c r="L44" i="1"/>
  <c r="N44" i="1" s="1"/>
  <c r="L45" i="1"/>
  <c r="L46" i="1"/>
  <c r="L47" i="1"/>
  <c r="L48" i="1"/>
  <c r="L49" i="1"/>
  <c r="L50" i="1"/>
  <c r="N50" i="1" s="1"/>
  <c r="L51" i="1"/>
  <c r="L52" i="1"/>
  <c r="N52" i="1" s="1"/>
  <c r="L53" i="1"/>
  <c r="L54" i="1"/>
  <c r="L55" i="1"/>
  <c r="L56" i="1"/>
  <c r="L57" i="1"/>
  <c r="L58" i="1"/>
  <c r="N58" i="1" s="1"/>
  <c r="L59" i="1"/>
  <c r="L60" i="1"/>
  <c r="N60" i="1" s="1"/>
  <c r="L61" i="1"/>
  <c r="L62" i="1"/>
  <c r="L63" i="1"/>
  <c r="L64" i="1"/>
  <c r="L65" i="1"/>
  <c r="L66" i="1"/>
  <c r="N66" i="1" s="1"/>
  <c r="L67" i="1"/>
  <c r="L68" i="1"/>
  <c r="N68" i="1" s="1"/>
  <c r="L69" i="1"/>
  <c r="L70" i="1"/>
  <c r="L71" i="1"/>
  <c r="L72" i="1"/>
  <c r="L73" i="1"/>
  <c r="L74" i="1"/>
  <c r="L75" i="1"/>
  <c r="L76" i="1"/>
  <c r="N76" i="1" s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N92" i="1" s="1"/>
  <c r="L93" i="1"/>
  <c r="L94" i="1"/>
  <c r="L95" i="1"/>
  <c r="L96" i="1"/>
  <c r="L97" i="1"/>
  <c r="L98" i="1"/>
  <c r="L99" i="1"/>
  <c r="L100" i="1"/>
  <c r="N100" i="1" s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N124" i="1" s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N146" i="1" s="1"/>
  <c r="L147" i="1"/>
  <c r="L148" i="1"/>
  <c r="L149" i="1"/>
  <c r="L150" i="1"/>
  <c r="L151" i="1"/>
  <c r="L152" i="1"/>
  <c r="L153" i="1"/>
  <c r="L154" i="1"/>
  <c r="L155" i="1"/>
  <c r="L156" i="1"/>
  <c r="L157" i="1"/>
  <c r="L158" i="1"/>
  <c r="N158" i="1" s="1"/>
  <c r="L159" i="1"/>
  <c r="L160" i="1"/>
  <c r="L161" i="1"/>
  <c r="L162" i="1"/>
  <c r="L163" i="1"/>
  <c r="L164" i="1"/>
  <c r="L165" i="1"/>
  <c r="L166" i="1"/>
  <c r="L167" i="1"/>
  <c r="L168" i="1"/>
  <c r="L169" i="1"/>
  <c r="L170" i="1"/>
  <c r="N170" i="1" s="1"/>
  <c r="L171" i="1"/>
  <c r="L172" i="1"/>
  <c r="L173" i="1"/>
  <c r="L174" i="1"/>
  <c r="N174" i="1" s="1"/>
  <c r="L175" i="1"/>
  <c r="L176" i="1"/>
  <c r="N176" i="1" s="1"/>
  <c r="L177" i="1"/>
  <c r="L178" i="1"/>
  <c r="L179" i="1"/>
  <c r="L180" i="1"/>
  <c r="L181" i="1"/>
  <c r="L182" i="1"/>
  <c r="L183" i="1"/>
  <c r="L184" i="1"/>
  <c r="N184" i="1" s="1"/>
  <c r="L185" i="1"/>
  <c r="L186" i="1"/>
  <c r="L187" i="1"/>
  <c r="L188" i="1"/>
  <c r="L189" i="1"/>
  <c r="L190" i="1"/>
  <c r="N190" i="1" s="1"/>
  <c r="L191" i="1"/>
  <c r="L192" i="1"/>
  <c r="N192" i="1" s="1"/>
  <c r="L193" i="1"/>
  <c r="L194" i="1"/>
  <c r="L195" i="1"/>
  <c r="L196" i="1"/>
  <c r="L197" i="1"/>
  <c r="L198" i="1"/>
  <c r="N198" i="1" s="1"/>
  <c r="L199" i="1"/>
  <c r="L200" i="1"/>
  <c r="N200" i="1" s="1"/>
  <c r="L201" i="1"/>
  <c r="L202" i="1"/>
  <c r="L203" i="1"/>
  <c r="L204" i="1"/>
  <c r="L205" i="1"/>
  <c r="L206" i="1"/>
  <c r="N206" i="1" s="1"/>
  <c r="L207" i="1"/>
  <c r="L208" i="1"/>
  <c r="N208" i="1" s="1"/>
  <c r="L209" i="1"/>
  <c r="L210" i="1"/>
  <c r="L211" i="1"/>
  <c r="L212" i="1"/>
  <c r="N212" i="1" s="1"/>
  <c r="L213" i="1"/>
  <c r="L214" i="1"/>
  <c r="L215" i="1"/>
  <c r="L216" i="1"/>
  <c r="L217" i="1"/>
  <c r="L218" i="1"/>
  <c r="L219" i="1"/>
  <c r="L220" i="1"/>
  <c r="N220" i="1" s="1"/>
  <c r="L221" i="1"/>
  <c r="L222" i="1"/>
  <c r="N222" i="1" s="1"/>
  <c r="L223" i="1"/>
  <c r="L224" i="1"/>
  <c r="N224" i="1" s="1"/>
  <c r="L225" i="1"/>
  <c r="L226" i="1"/>
  <c r="L227" i="1"/>
  <c r="L228" i="1"/>
  <c r="N228" i="1" s="1"/>
  <c r="L229" i="1"/>
  <c r="L230" i="1"/>
  <c r="N230" i="1" s="1"/>
  <c r="L231" i="1"/>
  <c r="L232" i="1"/>
  <c r="N232" i="1" s="1"/>
  <c r="O232" i="1" s="1"/>
  <c r="L233" i="1"/>
  <c r="L234" i="1"/>
  <c r="N234" i="1" s="1"/>
  <c r="L235" i="1"/>
  <c r="L236" i="1"/>
  <c r="N236" i="1" s="1"/>
  <c r="L237" i="1"/>
  <c r="L238" i="1"/>
  <c r="N238" i="1" s="1"/>
  <c r="L239" i="1"/>
  <c r="L240" i="1"/>
  <c r="N240" i="1" s="1"/>
  <c r="L241" i="1"/>
  <c r="L242" i="1"/>
  <c r="N242" i="1" s="1"/>
  <c r="L243" i="1"/>
  <c r="L244" i="1"/>
  <c r="N244" i="1" s="1"/>
  <c r="L245" i="1"/>
  <c r="L246" i="1"/>
  <c r="N246" i="1" s="1"/>
  <c r="O246" i="1" s="1"/>
  <c r="L247" i="1"/>
  <c r="N247" i="1" s="1"/>
  <c r="L248" i="1"/>
  <c r="N248" i="1" s="1"/>
  <c r="O248" i="1" s="1"/>
  <c r="L249" i="1"/>
  <c r="N249" i="1" s="1"/>
  <c r="L250" i="1"/>
  <c r="N250" i="1" s="1"/>
  <c r="O250" i="1" s="1"/>
  <c r="L251" i="1"/>
  <c r="L252" i="1"/>
  <c r="N252" i="1" s="1"/>
  <c r="O252" i="1" s="1"/>
  <c r="L253" i="1"/>
  <c r="L254" i="1"/>
  <c r="N254" i="1" s="1"/>
  <c r="O254" i="1" s="1"/>
  <c r="L255" i="1"/>
  <c r="N255" i="1" s="1"/>
  <c r="L256" i="1"/>
  <c r="N256" i="1" s="1"/>
  <c r="O256" i="1" s="1"/>
  <c r="L5" i="1"/>
  <c r="N5" i="1" s="1"/>
  <c r="O240" i="1" l="1"/>
  <c r="O249" i="1"/>
  <c r="N118" i="1"/>
  <c r="O118" i="1" s="1"/>
  <c r="N102" i="1"/>
  <c r="O102" i="1" s="1"/>
  <c r="N94" i="1"/>
  <c r="O94" i="1" s="1"/>
  <c r="N82" i="1"/>
  <c r="O82" i="1" s="1"/>
  <c r="N253" i="1"/>
  <c r="O253" i="1" s="1"/>
  <c r="N241" i="1"/>
  <c r="O241" i="1" s="1"/>
  <c r="N229" i="1"/>
  <c r="O229" i="1"/>
  <c r="N221" i="1"/>
  <c r="O221" i="1" s="1"/>
  <c r="N217" i="1"/>
  <c r="O217" i="1" s="1"/>
  <c r="N213" i="1"/>
  <c r="O213" i="1" s="1"/>
  <c r="N209" i="1"/>
  <c r="O209" i="1" s="1"/>
  <c r="N205" i="1"/>
  <c r="O205" i="1" s="1"/>
  <c r="N201" i="1"/>
  <c r="O201" i="1"/>
  <c r="N197" i="1"/>
  <c r="O197" i="1" s="1"/>
  <c r="N193" i="1"/>
  <c r="O193" i="1" s="1"/>
  <c r="N189" i="1"/>
  <c r="O189" i="1" s="1"/>
  <c r="N185" i="1"/>
  <c r="O185" i="1" s="1"/>
  <c r="N181" i="1"/>
  <c r="O181" i="1" s="1"/>
  <c r="N177" i="1"/>
  <c r="O177" i="1" s="1"/>
  <c r="N173" i="1"/>
  <c r="O173" i="1" s="1"/>
  <c r="N169" i="1"/>
  <c r="O169" i="1" s="1"/>
  <c r="N165" i="1"/>
  <c r="O165" i="1" s="1"/>
  <c r="N161" i="1"/>
  <c r="O161" i="1"/>
  <c r="N157" i="1"/>
  <c r="O157" i="1" s="1"/>
  <c r="N153" i="1"/>
  <c r="O153" i="1" s="1"/>
  <c r="N149" i="1"/>
  <c r="O149" i="1" s="1"/>
  <c r="N145" i="1"/>
  <c r="O145" i="1" s="1"/>
  <c r="N141" i="1"/>
  <c r="O141" i="1" s="1"/>
  <c r="N137" i="1"/>
  <c r="O137" i="1"/>
  <c r="N133" i="1"/>
  <c r="O133" i="1" s="1"/>
  <c r="N129" i="1"/>
  <c r="O129" i="1" s="1"/>
  <c r="N125" i="1"/>
  <c r="O125" i="1" s="1"/>
  <c r="N121" i="1"/>
  <c r="O121" i="1" s="1"/>
  <c r="N117" i="1"/>
  <c r="O117" i="1" s="1"/>
  <c r="N113" i="1"/>
  <c r="O113" i="1" s="1"/>
  <c r="N109" i="1"/>
  <c r="O109" i="1" s="1"/>
  <c r="N105" i="1"/>
  <c r="O105" i="1" s="1"/>
  <c r="N101" i="1"/>
  <c r="O101" i="1" s="1"/>
  <c r="N97" i="1"/>
  <c r="O97" i="1"/>
  <c r="N93" i="1"/>
  <c r="O93" i="1" s="1"/>
  <c r="N89" i="1"/>
  <c r="O89" i="1" s="1"/>
  <c r="N85" i="1"/>
  <c r="O85" i="1" s="1"/>
  <c r="N81" i="1"/>
  <c r="O81" i="1" s="1"/>
  <c r="N77" i="1"/>
  <c r="O77" i="1" s="1"/>
  <c r="N73" i="1"/>
  <c r="O73" i="1"/>
  <c r="N69" i="1"/>
  <c r="O69" i="1" s="1"/>
  <c r="N65" i="1"/>
  <c r="O65" i="1"/>
  <c r="N61" i="1"/>
  <c r="O61" i="1" s="1"/>
  <c r="N57" i="1"/>
  <c r="O57" i="1" s="1"/>
  <c r="N53" i="1"/>
  <c r="O53" i="1" s="1"/>
  <c r="N49" i="1"/>
  <c r="O49" i="1" s="1"/>
  <c r="N45" i="1"/>
  <c r="O45" i="1" s="1"/>
  <c r="N41" i="1"/>
  <c r="O41" i="1" s="1"/>
  <c r="N37" i="1"/>
  <c r="O37" i="1" s="1"/>
  <c r="N33" i="1"/>
  <c r="O33" i="1"/>
  <c r="N29" i="1"/>
  <c r="O29" i="1" s="1"/>
  <c r="N25" i="1"/>
  <c r="O25" i="1" s="1"/>
  <c r="N21" i="1"/>
  <c r="O21" i="1" s="1"/>
  <c r="N17" i="1"/>
  <c r="O17" i="1" s="1"/>
  <c r="N13" i="1"/>
  <c r="O13" i="1" s="1"/>
  <c r="N9" i="1"/>
  <c r="O9" i="1"/>
  <c r="O238" i="1"/>
  <c r="N214" i="1"/>
  <c r="O214" i="1" s="1"/>
  <c r="N182" i="1"/>
  <c r="O182" i="1" s="1"/>
  <c r="N142" i="1"/>
  <c r="O142" i="1" s="1"/>
  <c r="O206" i="1"/>
  <c r="O190" i="1"/>
  <c r="O174" i="1"/>
  <c r="N126" i="1"/>
  <c r="O126" i="1" s="1"/>
  <c r="N114" i="1"/>
  <c r="O114" i="1" s="1"/>
  <c r="N110" i="1"/>
  <c r="O110" i="1" s="1"/>
  <c r="N98" i="1"/>
  <c r="O98" i="1" s="1"/>
  <c r="N86" i="1"/>
  <c r="O86" i="1" s="1"/>
  <c r="N162" i="1"/>
  <c r="O162" i="1" s="1"/>
  <c r="N130" i="1"/>
  <c r="O130" i="1" s="1"/>
  <c r="O257" i="1"/>
  <c r="O5" i="1"/>
  <c r="N245" i="1"/>
  <c r="O245" i="1" s="1"/>
  <c r="N233" i="1"/>
  <c r="O233" i="1" s="1"/>
  <c r="O224" i="1"/>
  <c r="O216" i="1"/>
  <c r="O208" i="1"/>
  <c r="O200" i="1"/>
  <c r="O192" i="1"/>
  <c r="O184" i="1"/>
  <c r="O176" i="1"/>
  <c r="N172" i="1"/>
  <c r="O172" i="1" s="1"/>
  <c r="N168" i="1"/>
  <c r="O168" i="1" s="1"/>
  <c r="N164" i="1"/>
  <c r="O164" i="1" s="1"/>
  <c r="N160" i="1"/>
  <c r="O160" i="1" s="1"/>
  <c r="N156" i="1"/>
  <c r="O156" i="1" s="1"/>
  <c r="N152" i="1"/>
  <c r="O152" i="1" s="1"/>
  <c r="N148" i="1"/>
  <c r="O148" i="1" s="1"/>
  <c r="N144" i="1"/>
  <c r="O144" i="1" s="1"/>
  <c r="N140" i="1"/>
  <c r="O140" i="1" s="1"/>
  <c r="N136" i="1"/>
  <c r="O136" i="1" s="1"/>
  <c r="N132" i="1"/>
  <c r="O132" i="1" s="1"/>
  <c r="N128" i="1"/>
  <c r="O128" i="1" s="1"/>
  <c r="O124" i="1"/>
  <c r="N120" i="1"/>
  <c r="O120" i="1" s="1"/>
  <c r="N112" i="1"/>
  <c r="O112" i="1" s="1"/>
  <c r="N104" i="1"/>
  <c r="O104" i="1" s="1"/>
  <c r="O100" i="1"/>
  <c r="N96" i="1"/>
  <c r="O96" i="1" s="1"/>
  <c r="O92" i="1"/>
  <c r="N88" i="1"/>
  <c r="O88" i="1" s="1"/>
  <c r="N80" i="1"/>
  <c r="O80" i="1" s="1"/>
  <c r="O244" i="1"/>
  <c r="O236" i="1"/>
  <c r="N204" i="1"/>
  <c r="O204" i="1" s="1"/>
  <c r="N196" i="1"/>
  <c r="O196" i="1" s="1"/>
  <c r="N188" i="1"/>
  <c r="O188" i="1" s="1"/>
  <c r="N180" i="1"/>
  <c r="O180" i="1" s="1"/>
  <c r="N154" i="1"/>
  <c r="O154" i="1" s="1"/>
  <c r="N138" i="1"/>
  <c r="O138" i="1" s="1"/>
  <c r="N116" i="1"/>
  <c r="O116" i="1" s="1"/>
  <c r="N84" i="1"/>
  <c r="O84" i="1" s="1"/>
  <c r="O230" i="1"/>
  <c r="O222" i="1"/>
  <c r="O198" i="1"/>
  <c r="O170" i="1"/>
  <c r="O158" i="1"/>
  <c r="O146" i="1"/>
  <c r="N122" i="1"/>
  <c r="O122" i="1" s="1"/>
  <c r="N106" i="1"/>
  <c r="O106" i="1" s="1"/>
  <c r="N90" i="1"/>
  <c r="O90" i="1" s="1"/>
  <c r="O78" i="1"/>
  <c r="N78" i="1"/>
  <c r="N237" i="1"/>
  <c r="O237" i="1" s="1"/>
  <c r="N225" i="1"/>
  <c r="O225" i="1" s="1"/>
  <c r="O228" i="1"/>
  <c r="O220" i="1"/>
  <c r="O212" i="1"/>
  <c r="O255" i="1"/>
  <c r="N251" i="1"/>
  <c r="O251" i="1" s="1"/>
  <c r="O247" i="1"/>
  <c r="N243" i="1"/>
  <c r="O243" i="1"/>
  <c r="N239" i="1"/>
  <c r="O239" i="1" s="1"/>
  <c r="N235" i="1"/>
  <c r="O235" i="1"/>
  <c r="N231" i="1"/>
  <c r="O231" i="1" s="1"/>
  <c r="N227" i="1"/>
  <c r="O227" i="1" s="1"/>
  <c r="N223" i="1"/>
  <c r="O223" i="1" s="1"/>
  <c r="N219" i="1"/>
  <c r="O219" i="1"/>
  <c r="N215" i="1"/>
  <c r="O215" i="1" s="1"/>
  <c r="N211" i="1"/>
  <c r="O211" i="1"/>
  <c r="N207" i="1"/>
  <c r="O207" i="1" s="1"/>
  <c r="N203" i="1"/>
  <c r="O203" i="1" s="1"/>
  <c r="N199" i="1"/>
  <c r="O199" i="1" s="1"/>
  <c r="N195" i="1"/>
  <c r="O195" i="1" s="1"/>
  <c r="N191" i="1"/>
  <c r="O191" i="1" s="1"/>
  <c r="N187" i="1"/>
  <c r="O187" i="1"/>
  <c r="N183" i="1"/>
  <c r="O183" i="1" s="1"/>
  <c r="N179" i="1"/>
  <c r="O179" i="1"/>
  <c r="N175" i="1"/>
  <c r="O175" i="1" s="1"/>
  <c r="N171" i="1"/>
  <c r="O171" i="1"/>
  <c r="N167" i="1"/>
  <c r="O167" i="1" s="1"/>
  <c r="N163" i="1"/>
  <c r="O163" i="1" s="1"/>
  <c r="N159" i="1"/>
  <c r="O159" i="1" s="1"/>
  <c r="N155" i="1"/>
  <c r="O155" i="1"/>
  <c r="N151" i="1"/>
  <c r="O151" i="1" s="1"/>
  <c r="N147" i="1"/>
  <c r="O147" i="1"/>
  <c r="N143" i="1"/>
  <c r="O143" i="1" s="1"/>
  <c r="N139" i="1"/>
  <c r="O139" i="1" s="1"/>
  <c r="N135" i="1"/>
  <c r="O135" i="1" s="1"/>
  <c r="N131" i="1"/>
  <c r="O131" i="1" s="1"/>
  <c r="O242" i="1"/>
  <c r="O234" i="1"/>
  <c r="N226" i="1"/>
  <c r="O226" i="1" s="1"/>
  <c r="N218" i="1"/>
  <c r="O218" i="1" s="1"/>
  <c r="N210" i="1"/>
  <c r="O210" i="1" s="1"/>
  <c r="N202" i="1"/>
  <c r="O202" i="1" s="1"/>
  <c r="N194" i="1"/>
  <c r="O194" i="1" s="1"/>
  <c r="N186" i="1"/>
  <c r="O186" i="1" s="1"/>
  <c r="N178" i="1"/>
  <c r="O178" i="1" s="1"/>
  <c r="N166" i="1"/>
  <c r="O166" i="1" s="1"/>
  <c r="N150" i="1"/>
  <c r="O150" i="1" s="1"/>
  <c r="N134" i="1"/>
  <c r="O134" i="1" s="1"/>
  <c r="N108" i="1"/>
  <c r="O108" i="1" s="1"/>
  <c r="O76" i="1"/>
  <c r="O68" i="1"/>
  <c r="O60" i="1"/>
  <c r="O52" i="1"/>
  <c r="O44" i="1"/>
  <c r="O36" i="1"/>
  <c r="O28" i="1"/>
  <c r="O20" i="1"/>
  <c r="O12" i="1"/>
  <c r="N74" i="1"/>
  <c r="O74" i="1" s="1"/>
  <c r="N127" i="1"/>
  <c r="O127" i="1" s="1"/>
  <c r="N123" i="1"/>
  <c r="O123" i="1"/>
  <c r="N119" i="1"/>
  <c r="O119" i="1"/>
  <c r="N115" i="1"/>
  <c r="O115" i="1"/>
  <c r="N111" i="1"/>
  <c r="O111" i="1" s="1"/>
  <c r="N107" i="1"/>
  <c r="O107" i="1"/>
  <c r="N103" i="1"/>
  <c r="O103" i="1"/>
  <c r="N99" i="1"/>
  <c r="O99" i="1"/>
  <c r="N95" i="1"/>
  <c r="O95" i="1"/>
  <c r="N91" i="1"/>
  <c r="O91" i="1"/>
  <c r="N87" i="1"/>
  <c r="O87" i="1"/>
  <c r="N83" i="1"/>
  <c r="O83" i="1"/>
  <c r="N79" i="1"/>
  <c r="O79" i="1" s="1"/>
  <c r="N75" i="1"/>
  <c r="O75" i="1"/>
  <c r="N71" i="1"/>
  <c r="O71" i="1" s="1"/>
  <c r="N67" i="1"/>
  <c r="O67" i="1"/>
  <c r="N63" i="1"/>
  <c r="O63" i="1" s="1"/>
  <c r="N59" i="1"/>
  <c r="O59" i="1"/>
  <c r="N55" i="1"/>
  <c r="O55" i="1" s="1"/>
  <c r="N51" i="1"/>
  <c r="O51" i="1"/>
  <c r="N47" i="1"/>
  <c r="O47" i="1" s="1"/>
  <c r="N43" i="1"/>
  <c r="O43" i="1"/>
  <c r="N39" i="1"/>
  <c r="O39" i="1" s="1"/>
  <c r="N35" i="1"/>
  <c r="O35" i="1"/>
  <c r="N31" i="1"/>
  <c r="O31" i="1" s="1"/>
  <c r="N27" i="1"/>
  <c r="O27" i="1"/>
  <c r="N23" i="1"/>
  <c r="O23" i="1" s="1"/>
  <c r="N19" i="1"/>
  <c r="O19" i="1"/>
  <c r="N15" i="1"/>
  <c r="O15" i="1" s="1"/>
  <c r="N11" i="1"/>
  <c r="O11" i="1"/>
  <c r="N7" i="1"/>
  <c r="O7" i="1" s="1"/>
  <c r="N72" i="1"/>
  <c r="O72" i="1" s="1"/>
  <c r="N64" i="1"/>
  <c r="O64" i="1" s="1"/>
  <c r="N56" i="1"/>
  <c r="O56" i="1" s="1"/>
  <c r="N48" i="1"/>
  <c r="O48" i="1" s="1"/>
  <c r="N40" i="1"/>
  <c r="O40" i="1" s="1"/>
  <c r="N32" i="1"/>
  <c r="O32" i="1" s="1"/>
  <c r="N24" i="1"/>
  <c r="O24" i="1" s="1"/>
  <c r="N16" i="1"/>
  <c r="O16" i="1" s="1"/>
  <c r="N8" i="1"/>
  <c r="O8" i="1" s="1"/>
  <c r="O66" i="1"/>
  <c r="O58" i="1"/>
  <c r="O50" i="1"/>
  <c r="O42" i="1"/>
  <c r="O38" i="1"/>
  <c r="O34" i="1"/>
  <c r="O26" i="1"/>
  <c r="O18" i="1"/>
  <c r="O10" i="1"/>
  <c r="N70" i="1"/>
  <c r="O70" i="1" s="1"/>
  <c r="N62" i="1"/>
  <c r="O62" i="1" s="1"/>
  <c r="N54" i="1"/>
  <c r="O54" i="1" s="1"/>
  <c r="N46" i="1"/>
  <c r="O46" i="1" s="1"/>
  <c r="N38" i="1"/>
  <c r="N30" i="1"/>
  <c r="O30" i="1" s="1"/>
  <c r="N22" i="1"/>
  <c r="O22" i="1" s="1"/>
  <c r="N14" i="1"/>
  <c r="O14" i="1" s="1"/>
  <c r="N6" i="1"/>
  <c r="O258" i="1" l="1"/>
  <c r="O6" i="1"/>
  <c r="O259" i="1" s="1"/>
</calcChain>
</file>

<file path=xl/sharedStrings.xml><?xml version="1.0" encoding="utf-8"?>
<sst xmlns="http://schemas.openxmlformats.org/spreadsheetml/2006/main" count="1784" uniqueCount="830">
  <si>
    <t>JKL</t>
  </si>
  <si>
    <t xml:space="preserve">ATC </t>
  </si>
  <si>
    <t>gastrorezistentna kapsula, tvrda</t>
  </si>
  <si>
    <t>оригинално паковање</t>
  </si>
  <si>
    <t>A03FA01</t>
  </si>
  <si>
    <t>metoklopramid</t>
  </si>
  <si>
    <t>tableta</t>
  </si>
  <si>
    <t>blister, 30 po 10 mg</t>
  </si>
  <si>
    <t>Galenika a.d.</t>
  </si>
  <si>
    <t>KLOMETOL, 30 po 10 mg</t>
  </si>
  <si>
    <t>film tableta</t>
  </si>
  <si>
    <t>kapsula, tvrda</t>
  </si>
  <si>
    <t>A06AD11</t>
  </si>
  <si>
    <t>laktuloza</t>
  </si>
  <si>
    <t>sirup</t>
  </si>
  <si>
    <t>boca plastična, 1 po 500 ml (66,7 g/100 ml)</t>
  </si>
  <si>
    <t>Hemofarm a.d.</t>
  </si>
  <si>
    <t>LAKTULOZA RP, 1 po 500 ml (66,7 g/100 ml)</t>
  </si>
  <si>
    <t>oralna suspenzija</t>
  </si>
  <si>
    <t>A09AA02</t>
  </si>
  <si>
    <t>pankreatin</t>
  </si>
  <si>
    <t xml:space="preserve">kontejner plastični, 50 po 300 mg </t>
  </si>
  <si>
    <t>Abbott Laboratories GMBH</t>
  </si>
  <si>
    <t xml:space="preserve">KREON 25 000, 50 po 300 mg </t>
  </si>
  <si>
    <t xml:space="preserve">KREON 25 000, 100 po 300 mg </t>
  </si>
  <si>
    <t>kutija, 20 po 300 mg</t>
  </si>
  <si>
    <t>Abbott Laboratories GmbH</t>
  </si>
  <si>
    <t>KREON 25000, 20 po 300 mg</t>
  </si>
  <si>
    <t>kontejener plastični, 100 po 150 mg</t>
  </si>
  <si>
    <t>KREON 10 000, 100 po 150 mg</t>
  </si>
  <si>
    <t>Novo Nordisk A/S; Novo Nordisk Production S.A.S</t>
  </si>
  <si>
    <t>rastvor za injekciju u napunjenom injekcionom penu</t>
  </si>
  <si>
    <t>napunjeni injekcioni pen, 5 po 3 ml (100i.j./ml)</t>
  </si>
  <si>
    <t>Sanofi-Aventis Deutschland GmbH</t>
  </si>
  <si>
    <t>A10AB05</t>
  </si>
  <si>
    <t>rastvor za injekciju</t>
  </si>
  <si>
    <t xml:space="preserve">insulin aspart </t>
  </si>
  <si>
    <t>NOVORAPID FLEXPEN</t>
  </si>
  <si>
    <t>pen sa uloškom, 5 po 3 ml (100 j./ml )</t>
  </si>
  <si>
    <t>A10AB06</t>
  </si>
  <si>
    <t>insulin glulizin</t>
  </si>
  <si>
    <t>APIDRA SOLOSTAR</t>
  </si>
  <si>
    <t>pen sa uloškom, 5 po 3 ml (100 i.j./ml)</t>
  </si>
  <si>
    <t>A10AD05</t>
  </si>
  <si>
    <t>NOVOMIX 30 FLEXPEN</t>
  </si>
  <si>
    <t>suspenzija za injekciju</t>
  </si>
  <si>
    <t>pen sa uloskom, 5 po 3 ml (100 j./1 ml )</t>
  </si>
  <si>
    <t>A10AE04</t>
  </si>
  <si>
    <t>insulin glargin</t>
  </si>
  <si>
    <t>SEMGLEE</t>
  </si>
  <si>
    <t>MC Dermott Laboratories Limited T/A Mylan Dublin</t>
  </si>
  <si>
    <t>A10BA02</t>
  </si>
  <si>
    <t>metformin</t>
  </si>
  <si>
    <t>blister, 30 po 500 mg</t>
  </si>
  <si>
    <t>TEFOR, blister, 30 po 500 mg</t>
  </si>
  <si>
    <t>tegla, 30 po 850 mg</t>
  </si>
  <si>
    <t>TEFOR, tegla, 30 po 850 mg</t>
  </si>
  <si>
    <t>A10BB09</t>
  </si>
  <si>
    <t>gliklazid</t>
  </si>
  <si>
    <t>blister, 30 po 80 mg</t>
  </si>
  <si>
    <t xml:space="preserve">GLIORAL </t>
  </si>
  <si>
    <t>blister, 30 po 4 mg</t>
  </si>
  <si>
    <t>blister, 60 po 2 mg</t>
  </si>
  <si>
    <t>oralne kapi, rastvor</t>
  </si>
  <si>
    <t>blister, 30 po 5 mg</t>
  </si>
  <si>
    <t>C01BC03</t>
  </si>
  <si>
    <t>propafenon</t>
  </si>
  <si>
    <t>blister, 50 po 300 mg</t>
  </si>
  <si>
    <t>PROPAFEN, 50 po 300 mg</t>
  </si>
  <si>
    <t>C01DA08</t>
  </si>
  <si>
    <t>izosorbid dinitrat</t>
  </si>
  <si>
    <t>kapsula sa produženim oslobađanjem, tvrda</t>
  </si>
  <si>
    <t xml:space="preserve">CORNILAT  </t>
  </si>
  <si>
    <t>blister, 20 po 20 mg</t>
  </si>
  <si>
    <t>C01DA14</t>
  </si>
  <si>
    <t xml:space="preserve">izosorbid mononitrat </t>
  </si>
  <si>
    <t>blister, 30 po 40 mg</t>
  </si>
  <si>
    <t>MONIZOL, 30 po 40 mg</t>
  </si>
  <si>
    <t>blister, 30 po 20 mg</t>
  </si>
  <si>
    <t>tableta sa produženim oslobađanjem</t>
  </si>
  <si>
    <t>C02KX01</t>
  </si>
  <si>
    <t>bosentan</t>
  </si>
  <si>
    <t>blister, 56 po 62,5 mg</t>
  </si>
  <si>
    <t>Hemofarm AD Vršac</t>
  </si>
  <si>
    <t>CASCATA, 56 po 62,5 mg</t>
  </si>
  <si>
    <t>C03CA02</t>
  </si>
  <si>
    <t>bumetanid</t>
  </si>
  <si>
    <t xml:space="preserve">YURINEX </t>
  </si>
  <si>
    <t>blister, 20 po 1 mg</t>
  </si>
  <si>
    <t>blister, 40 po 25 mg</t>
  </si>
  <si>
    <t>blister, 30 po 100 mg</t>
  </si>
  <si>
    <t>C03EA..</t>
  </si>
  <si>
    <t>metiklotiazid,
amilorid</t>
  </si>
  <si>
    <t>LOMETAZID</t>
  </si>
  <si>
    <t>blister, 30 po (5 mg +10 mg )</t>
  </si>
  <si>
    <t>C03EA01</t>
  </si>
  <si>
    <t>hidrohlortiazid, amilorid</t>
  </si>
  <si>
    <t>HEMOPRES</t>
  </si>
  <si>
    <t>blister, 40 po (50 mg + 5 mg)</t>
  </si>
  <si>
    <t>C07AA05</t>
  </si>
  <si>
    <t>propranolol</t>
  </si>
  <si>
    <t xml:space="preserve">PROPRANOLOL </t>
  </si>
  <si>
    <t xml:space="preserve"> blister, 50 po 40 mg</t>
  </si>
  <si>
    <t>C07AB02</t>
  </si>
  <si>
    <t>metoprolol</t>
  </si>
  <si>
    <t>PRESOLOL, 30 po 100 mg</t>
  </si>
  <si>
    <t>blister, 28 po 50 mg</t>
  </si>
  <si>
    <t>PRESOLOL, 28 po 50 mg</t>
  </si>
  <si>
    <t>blister, 56 po 50 mg</t>
  </si>
  <si>
    <t>PRESOLOL, 56 po 50 mg</t>
  </si>
  <si>
    <t>blister, 30 po 50 mg</t>
  </si>
  <si>
    <t>C07AB03</t>
  </si>
  <si>
    <t>atenolol</t>
  </si>
  <si>
    <t>PRINORM</t>
  </si>
  <si>
    <t>blister, 14 po 100 mg</t>
  </si>
  <si>
    <t>C07AB07</t>
  </si>
  <si>
    <t>bisoprolol</t>
  </si>
  <si>
    <t>blister, 30 po 2,5 mg</t>
  </si>
  <si>
    <t>TENSEC, 30 po 10 mg</t>
  </si>
  <si>
    <t>BISPROL, 30 po 5 mg</t>
  </si>
  <si>
    <t>BISPROL, 30 po 10 mg</t>
  </si>
  <si>
    <t>C07AG02</t>
  </si>
  <si>
    <t>karvedilol</t>
  </si>
  <si>
    <t>blister, 30 po 12,5 mg</t>
  </si>
  <si>
    <t>Hemofarm A.D</t>
  </si>
  <si>
    <t>MILENOL, 30 po 12.5 mg</t>
  </si>
  <si>
    <t>blister, 30 po 25 mg</t>
  </si>
  <si>
    <t>MILENOL, 30 po 25 mg</t>
  </si>
  <si>
    <t>C07BB07</t>
  </si>
  <si>
    <t>bisoprolol, hidrohlortiazid</t>
  </si>
  <si>
    <t>TENSEC plus</t>
  </si>
  <si>
    <t>blister, 30 po (5 mg +12,5 mg)</t>
  </si>
  <si>
    <t>C08CA01</t>
  </si>
  <si>
    <t>amlodipin</t>
  </si>
  <si>
    <t>Galenika a.d Beograd</t>
  </si>
  <si>
    <t>AMLOGAL, 30 po 5 mg</t>
  </si>
  <si>
    <t>AMLOGAL, 30 po 10 mg</t>
  </si>
  <si>
    <t>VAZOTAL, 30 po 5 mg</t>
  </si>
  <si>
    <t>VAZOTAL, 30 po 10 mg</t>
  </si>
  <si>
    <t>C08DA01</t>
  </si>
  <si>
    <t>verapamil</t>
  </si>
  <si>
    <t>VERAPAMIL, 30 po 40 mg</t>
  </si>
  <si>
    <t>blister, 50 po 80 mg</t>
  </si>
  <si>
    <t>VERAPAMIL, 50 po 80 mg</t>
  </si>
  <si>
    <t>obložena tableta</t>
  </si>
  <si>
    <t>C08DB01</t>
  </si>
  <si>
    <t>diltiazem</t>
  </si>
  <si>
    <t>CORTIAZEM RETARD</t>
  </si>
  <si>
    <t xml:space="preserve">film tableta sa modifikovanim oslobađanjem </t>
  </si>
  <si>
    <t>blister, 30 po 90 mg</t>
  </si>
  <si>
    <t>C09AA01</t>
  </si>
  <si>
    <t>kaptopril</t>
  </si>
  <si>
    <t>ZORKAPTIL blister, 40 po 25 mg</t>
  </si>
  <si>
    <t xml:space="preserve"> bočica plastična, 40 po 50 mg</t>
  </si>
  <si>
    <t>ZORKAPTIL bočica plastična, 40 po 50 mg</t>
  </si>
  <si>
    <t xml:space="preserve"> blister, 40 po 25 mg</t>
  </si>
  <si>
    <t>KATOPIL, 40 po 25 mg</t>
  </si>
  <si>
    <t xml:space="preserve"> blister, 40 po 50 mg</t>
  </si>
  <si>
    <t>KATOPIL, 40 po 50 mg</t>
  </si>
  <si>
    <t>C09AA02</t>
  </si>
  <si>
    <t>enalapril</t>
  </si>
  <si>
    <t>Hemofarm a.d</t>
  </si>
  <si>
    <t>PRILENAP, 30 po 10 mg</t>
  </si>
  <si>
    <t>blister, 20 po 10 mg</t>
  </si>
  <si>
    <t xml:space="preserve"> blister, 30 po 5 mg</t>
  </si>
  <si>
    <t>C09AA05</t>
  </si>
  <si>
    <t>ramipril</t>
  </si>
  <si>
    <t>PharmaSwiss d.o.o.</t>
  </si>
  <si>
    <t>Sanofi S.P.A.</t>
  </si>
  <si>
    <t xml:space="preserve"> blister, 28 po 5 mg</t>
  </si>
  <si>
    <t>TRITACE, 28 po 5 mg</t>
  </si>
  <si>
    <t>blister, 28 po 10 mg</t>
  </si>
  <si>
    <t>blister, 28 po 5 mg</t>
  </si>
  <si>
    <t>blister, 28 po 2.5 mg</t>
  </si>
  <si>
    <t>PRILINDA, 28 po 2.5 mg</t>
  </si>
  <si>
    <t>PRILINDA, 28 po 10 mg</t>
  </si>
  <si>
    <t>C09BA02</t>
  </si>
  <si>
    <t>enalapril, hidrohlortiazid</t>
  </si>
  <si>
    <t>blister, 30 po (10 mg + 12.5 mg)</t>
  </si>
  <si>
    <t>PRILENAP HL, 30 po (10 mg + 12.5 mg)</t>
  </si>
  <si>
    <t>blister, 20 po (20 mg + 12,5 mg)</t>
  </si>
  <si>
    <t>C09BA05</t>
  </si>
  <si>
    <t>ramipril, hidrohlortiazid</t>
  </si>
  <si>
    <t>blister, 28 po (5 mg + 25 mg)</t>
  </si>
  <si>
    <t>blister, 28 po (2,5 mg + 12,5 mg)</t>
  </si>
  <si>
    <t>PRILINDA PLUS, 28 po (2,5 mg + 12,5 mg)</t>
  </si>
  <si>
    <t>PRILINDA PLUS, 28 po (5 mg + 25 mg)</t>
  </si>
  <si>
    <t>C10AA01</t>
  </si>
  <si>
    <t>simvastatin</t>
  </si>
  <si>
    <t>CHOLIPAM, 30 po 20 mg</t>
  </si>
  <si>
    <t>CHOLIPAM, 30 po 10 mg</t>
  </si>
  <si>
    <t>C10AA03</t>
  </si>
  <si>
    <t>pravastatin</t>
  </si>
  <si>
    <t>PRAVACOR, 30 po 20 mg</t>
  </si>
  <si>
    <t>PRAVACOR, 30 po 40 mg</t>
  </si>
  <si>
    <t>C10AA05</t>
  </si>
  <si>
    <t>atorvastatin</t>
  </si>
  <si>
    <t>ATOLIP, 30 po 10 mg</t>
  </si>
  <si>
    <t>ATOLIP, 30 po 20 mg</t>
  </si>
  <si>
    <t>blister, 30 po 10mg</t>
  </si>
  <si>
    <t>blister, 30 po 20mg</t>
  </si>
  <si>
    <t>blister, 30 po 40mg</t>
  </si>
  <si>
    <t>HYPOLIP, 30 po 10mg</t>
  </si>
  <si>
    <t>HYPOLIP, 30 po 20mg</t>
  </si>
  <si>
    <t>HYPOLIP, 30 po 40mg</t>
  </si>
  <si>
    <t>C10AA07</t>
  </si>
  <si>
    <t>rosuvastatin</t>
  </si>
  <si>
    <t>ROSUHOL, 30 po 10 mg</t>
  </si>
  <si>
    <t>ROSUHOL, 30 po 20 mg</t>
  </si>
  <si>
    <t>Hemofarm A.D Vršac</t>
  </si>
  <si>
    <t>PARAVANO, 30 po 5 mg</t>
  </si>
  <si>
    <t>PARAVANO, 30 po 10 mg</t>
  </si>
  <si>
    <t>PARAVANO, 30 po 20 mg</t>
  </si>
  <si>
    <t>EMS, S.A.</t>
  </si>
  <si>
    <t>RUSOVAS, 30 po 10 mg</t>
  </si>
  <si>
    <t>RUSOVAS, 30 po 20 mg</t>
  </si>
  <si>
    <t>Sanofi Winthrop Industrie</t>
  </si>
  <si>
    <t>mikonazol</t>
  </si>
  <si>
    <t>krem</t>
  </si>
  <si>
    <t>D06AX01</t>
  </si>
  <si>
    <t>fusidinska kiselina</t>
  </si>
  <si>
    <t>STANICID</t>
  </si>
  <si>
    <t>mast</t>
  </si>
  <si>
    <t>tuba, 1 po 10 g  (2%)</t>
  </si>
  <si>
    <t>D07AA02</t>
  </si>
  <si>
    <t>hidrokortizon</t>
  </si>
  <si>
    <t>tuba, 1 po 5 g (2,5%)</t>
  </si>
  <si>
    <t>Galenika a.d. Beograd</t>
  </si>
  <si>
    <t>HYDROCORTISON</t>
  </si>
  <si>
    <t>D07AC04</t>
  </si>
  <si>
    <t>fluocinolonacetonid</t>
  </si>
  <si>
    <t>gel</t>
  </si>
  <si>
    <t>tuba, 1 po 30 g (0,25 mg/g)</t>
  </si>
  <si>
    <t>SINODERM, 1 po 30 g (0,25 mg/g)</t>
  </si>
  <si>
    <t>D07CC02</t>
  </si>
  <si>
    <t>fluocinolonacetonid, neomicin</t>
  </si>
  <si>
    <t xml:space="preserve">SINODERM N </t>
  </si>
  <si>
    <t>tuba,1 po 15 g (0,25 mg/g + 3,3 mg/g)</t>
  </si>
  <si>
    <t>D11AH02</t>
  </si>
  <si>
    <t>pimekrolimus</t>
  </si>
  <si>
    <t>ELIDEL</t>
  </si>
  <si>
    <t>tuba,1 po 15 g (1%)</t>
  </si>
  <si>
    <t>Meda Manufacturing; Meda Pharma GmbH &amp; Co.KG</t>
  </si>
  <si>
    <t>G01AF01</t>
  </si>
  <si>
    <t>metronidazol</t>
  </si>
  <si>
    <t>ORVAGIL</t>
  </si>
  <si>
    <t>vagitorija</t>
  </si>
  <si>
    <t>strip, 10 po 500 mg</t>
  </si>
  <si>
    <t>G01AF04</t>
  </si>
  <si>
    <t>GINO-DAKTANOL</t>
  </si>
  <si>
    <t>strip, 7 po 200 mg</t>
  </si>
  <si>
    <t>G02AB01</t>
  </si>
  <si>
    <t>metilergometrin</t>
  </si>
  <si>
    <t xml:space="preserve">METHYLERGOMETRIN </t>
  </si>
  <si>
    <t xml:space="preserve"> bočica sa kapaljkom, 1 po 10 ml (0,25 mg/1 ml)</t>
  </si>
  <si>
    <t>G03AA07</t>
  </si>
  <si>
    <t>levonorgestrel, etinilestradiol</t>
  </si>
  <si>
    <t>LEGRAVAN</t>
  </si>
  <si>
    <t>blister, 1 po 21 (0,15 mg + 0,03 mg)</t>
  </si>
  <si>
    <t>kapsula, meka</t>
  </si>
  <si>
    <t>blister, 50 po 50 mg</t>
  </si>
  <si>
    <t>G04BE03</t>
  </si>
  <si>
    <t>sildenafil</t>
  </si>
  <si>
    <t>Hemofarm AD</t>
  </si>
  <si>
    <t>Pfizer Manufacturing Belgium NV</t>
  </si>
  <si>
    <t>H02AB02</t>
  </si>
  <si>
    <t>deksametazon</t>
  </si>
  <si>
    <t>blister, 50 po 0,5 mg</t>
  </si>
  <si>
    <t>DEXASON 50 po 0,5 mg</t>
  </si>
  <si>
    <t>blister, 10 po 5 mg</t>
  </si>
  <si>
    <t>J01AA02</t>
  </si>
  <si>
    <t>doksiciklin</t>
  </si>
  <si>
    <t>DOVICIN</t>
  </si>
  <si>
    <t>kapsula</t>
  </si>
  <si>
    <t xml:space="preserve"> 5 po 100 mg</t>
  </si>
  <si>
    <t>DOKSICIKLIN HF</t>
  </si>
  <si>
    <t>blister,  5 po 100 mg</t>
  </si>
  <si>
    <t>J01CA04</t>
  </si>
  <si>
    <t>amoksicilin</t>
  </si>
  <si>
    <t>blister, 16 po 250 mg</t>
  </si>
  <si>
    <t>Galenika AD Beograd</t>
  </si>
  <si>
    <t>SINACILIN, 16 po 250 mg</t>
  </si>
  <si>
    <t>blister, 16 po 500 mg</t>
  </si>
  <si>
    <t>SINACILIN, 16 po 500 mg</t>
  </si>
  <si>
    <t>prašak za oralnu suspenziju</t>
  </si>
  <si>
    <t>boca staklena, 1 po 100 ml (250 mg/5 ml)</t>
  </si>
  <si>
    <t>SINACILIN, 1 po 100 ml (250 mg/5 ml)</t>
  </si>
  <si>
    <t>AMOKSICILIN HF</t>
  </si>
  <si>
    <t>SINACILIN baby</t>
  </si>
  <si>
    <t>boca staklena, 1 po 100 ml; (250mg/5ml)</t>
  </si>
  <si>
    <t xml:space="preserve">Galenika a.d </t>
  </si>
  <si>
    <t>J01CR02</t>
  </si>
  <si>
    <t>amoksicilin, klavulanska kiselina</t>
  </si>
  <si>
    <t>PANKLAV FORTE</t>
  </si>
  <si>
    <t>bočica staklena, 1 po 100ml (250 mg/5 ml +  62,5 mg/5 ml)</t>
  </si>
  <si>
    <t>bočica staklena, 1 po 70 ml (400 mg/5 ml + 57 mg/5 ml)</t>
  </si>
  <si>
    <t>PANKLAV 2X, 1 po 70 ml (400 mg/5 ml + 57 mg/5 ml)</t>
  </si>
  <si>
    <t>bočica staklena, 1 po 140 ml (400 mg/5 ml + 57 mg/5 ml)</t>
  </si>
  <si>
    <t>PANKLAV 2X, 1 po 140 ml (400 mg/5 ml + 57 mg/5 ml)</t>
  </si>
  <si>
    <t>teglica, 10 po (875mg + 125mg)</t>
  </si>
  <si>
    <t>PANKLAV 2X, 10 po (875mg + 125mg)</t>
  </si>
  <si>
    <t xml:space="preserve">film tableta </t>
  </si>
  <si>
    <t>bočica staklena, 20 po 625 mg (500 mg + 125 mg)</t>
  </si>
  <si>
    <t>PANKLAV, 20 po 625 mg (500 mg + 125 mg)</t>
  </si>
  <si>
    <t>J01DB01</t>
  </si>
  <si>
    <t>cefaleksin</t>
  </si>
  <si>
    <t>CEFALEKSIN HF</t>
  </si>
  <si>
    <t>granule za oralnu suspenziju</t>
  </si>
  <si>
    <t>J01DC02</t>
  </si>
  <si>
    <t>cefuroksim</t>
  </si>
  <si>
    <t>blister, 10 po 500 mg</t>
  </si>
  <si>
    <t>blister, 14 po 500 mg</t>
  </si>
  <si>
    <t>AKSEF</t>
  </si>
  <si>
    <t>Nobel Ilac Sanayii ve Ticaret A.S.</t>
  </si>
  <si>
    <t>J01DC10</t>
  </si>
  <si>
    <t>cefprozil</t>
  </si>
  <si>
    <t>bočica, 1 po 60 ml (250 mg/5 ml)</t>
  </si>
  <si>
    <t>Facta Farmaceutici S.P.A.</t>
  </si>
  <si>
    <t>CEFZIL, 1 po 60 ml (250 mg/5 ml)</t>
  </si>
  <si>
    <t>Pencef Pharma GMBH</t>
  </si>
  <si>
    <t>CEFZIL, 10 po 500 mg</t>
  </si>
  <si>
    <t>blister, 10 po 400 mg</t>
  </si>
  <si>
    <t>blister, 10 po 100 mg</t>
  </si>
  <si>
    <t>J01FA01</t>
  </si>
  <si>
    <t>eritromicin</t>
  </si>
  <si>
    <t>blister, 20 po 250 mg</t>
  </si>
  <si>
    <t>ERITROMICIN HF, 20 po 250 mg</t>
  </si>
  <si>
    <t>20 po 500 mg</t>
  </si>
  <si>
    <t>ERITROMICIN HF, 20 po 500 mg</t>
  </si>
  <si>
    <t>J01FA09</t>
  </si>
  <si>
    <t>klaritromicin</t>
  </si>
  <si>
    <t>KLACID</t>
  </si>
  <si>
    <t>boca, 1 po 60 ml (125 mg/5 ml)</t>
  </si>
  <si>
    <t>AbbVie S.r.l.</t>
  </si>
  <si>
    <t>KLACID, 1 po 60 ml (125 mg/5 ml)</t>
  </si>
  <si>
    <t>blister, 7 po 500 mg</t>
  </si>
  <si>
    <t>KLACID MR</t>
  </si>
  <si>
    <t>film tableta sa modifikovanim oslobađanjem</t>
  </si>
  <si>
    <t>J01FA10</t>
  </si>
  <si>
    <t>azitromicin</t>
  </si>
  <si>
    <t>bočica staklena, 1 po 20 ml (100 mg/5 ml)</t>
  </si>
  <si>
    <t>HEMOMYCIN, 1 po 20 ml (100 mg/5 ml)</t>
  </si>
  <si>
    <t>bočica staklena, 1 po 30 ml (200 mg/5 ml)</t>
  </si>
  <si>
    <t>HEMOMYCIN, 1 po 30 ml (200 mg/5 ml)</t>
  </si>
  <si>
    <t>blister, 6 po 250 mg</t>
  </si>
  <si>
    <t>HEMOMYCIN, 6 po 250 mg</t>
  </si>
  <si>
    <t>blister, 3 po 500 mg</t>
  </si>
  <si>
    <t>AZINOCIN</t>
  </si>
  <si>
    <t>J01MA02</t>
  </si>
  <si>
    <t>ciprofloksacin</t>
  </si>
  <si>
    <t xml:space="preserve">MAROCEN, film tableta  </t>
  </si>
  <si>
    <t>J04AB02</t>
  </si>
  <si>
    <t>rifampicin</t>
  </si>
  <si>
    <t>RIFAMOR</t>
  </si>
  <si>
    <t>blister, 16 po 300 mg</t>
  </si>
  <si>
    <t>J05AB01</t>
  </si>
  <si>
    <t>aciklovir</t>
  </si>
  <si>
    <t>blister, 25 po 200 mg</t>
  </si>
  <si>
    <t>VIRALEX</t>
  </si>
  <si>
    <t>blister, 28 po 100 mg</t>
  </si>
  <si>
    <t>J05AF07</t>
  </si>
  <si>
    <t>tenofovir</t>
  </si>
  <si>
    <t>boca plastična, 30 po 245 mg</t>
  </si>
  <si>
    <t>TENOFOVIR DISOPROXIL MYLAN</t>
  </si>
  <si>
    <t>Mylan Hungary KFT.;
Mcdermott Laboratoires Ltd T/A Gerard Laboratoires T/A Mylan Dublin</t>
  </si>
  <si>
    <t>Pfizer Manufacturing Deutschland GmbH</t>
  </si>
  <si>
    <t>Pfizer Italia S.R.L.</t>
  </si>
  <si>
    <t>L02BB03</t>
  </si>
  <si>
    <t>bikalutamid</t>
  </si>
  <si>
    <t>BICADEX</t>
  </si>
  <si>
    <t>L02BG03</t>
  </si>
  <si>
    <t>anastrozol</t>
  </si>
  <si>
    <t>TRASOLETTE</t>
  </si>
  <si>
    <t>blister, 28 po 1 mg</t>
  </si>
  <si>
    <t>L02BG04</t>
  </si>
  <si>
    <t>letrozol</t>
  </si>
  <si>
    <t>FEMOZOL</t>
  </si>
  <si>
    <t>F. Hoffmann-La Roche Ltd.</t>
  </si>
  <si>
    <t>L04AD01</t>
  </si>
  <si>
    <t>blister, 50 po 25 mg</t>
  </si>
  <si>
    <t>blister, 50 po 100 mg</t>
  </si>
  <si>
    <t>oralni rastvor</t>
  </si>
  <si>
    <t>ciklosporin</t>
  </si>
  <si>
    <t>Germed Farmaceutica, LTDA</t>
  </si>
  <si>
    <t>SIGMASPORIN, 50 po 25 mg</t>
  </si>
  <si>
    <t>SIGMASPORIN, 50 po 50 mg</t>
  </si>
  <si>
    <t>SIGMASPORIN, 50 po 100 mg</t>
  </si>
  <si>
    <t>boca staklena, 1 po 50 ml (100mg/ml)</t>
  </si>
  <si>
    <t>SIGMASPORIN, 1 po 50 ml (100mg/ml)</t>
  </si>
  <si>
    <t>blister, 30 po 0,5 mg</t>
  </si>
  <si>
    <t>M01AE01</t>
  </si>
  <si>
    <t>ibuprofen</t>
  </si>
  <si>
    <t>plastična bočica, 1 po 100 ml (100 mg/5 ml)</t>
  </si>
  <si>
    <t>BRUFEN, 1 po 100 ml (100 mg/5 ml)</t>
  </si>
  <si>
    <t>boca plastična, 1 po 100 ml (100 mg/5 ml)</t>
  </si>
  <si>
    <t>Reckitt Benckiser Healthcare (UK) Limited</t>
  </si>
  <si>
    <t>NUROFEN ZA DECU SA UKUSOM NARANDŽE, 1 po 100 ml (100 mg/5 ml)</t>
  </si>
  <si>
    <t>boca, plastična, 1 po 150ml (200mg/5ml)</t>
  </si>
  <si>
    <t>Farmasierra Manufacturing S.L.;
Famar Nederland B.V.;
Farmalider S.A.</t>
  </si>
  <si>
    <t>BRUFEN, 1 po 150ml (200mg/5ml)</t>
  </si>
  <si>
    <t>boca plastična, 1 po 100ml (200mg/5ml)</t>
  </si>
  <si>
    <t>NUROFEN JUNIOR NARANDŽA, 1 po 100ml (200mg/5ml)</t>
  </si>
  <si>
    <t>boca plastična, 1 po 100 ml (40 mg/ml)</t>
  </si>
  <si>
    <t>Hemofarm a.d. Vršac</t>
  </si>
  <si>
    <t>IBUMAX R, 1 po 100 ml (40 mg/ml)</t>
  </si>
  <si>
    <t>M04AA01</t>
  </si>
  <si>
    <t>alopurinol</t>
  </si>
  <si>
    <t>blister, 40 po 100 mg</t>
  </si>
  <si>
    <t>ALOPURINOL_, 40 po 100 mg</t>
  </si>
  <si>
    <t>kapsula tvrda</t>
  </si>
  <si>
    <t>N02AX02</t>
  </si>
  <si>
    <t>tramadol</t>
  </si>
  <si>
    <t xml:space="preserve"> blister, 20 po 50 mg</t>
  </si>
  <si>
    <t>TRODON, 20 po 50 mg</t>
  </si>
  <si>
    <t>blister, 20 po 100 mg</t>
  </si>
  <si>
    <t>TRAMAFORT, 20 po 100 mg</t>
  </si>
  <si>
    <t>blister, 20 po 150 mg</t>
  </si>
  <si>
    <t>TRAMAFORT, 20 po 150 mg</t>
  </si>
  <si>
    <t>TRODON, 10 po 100 mg</t>
  </si>
  <si>
    <t>N02AX06</t>
  </si>
  <si>
    <t>tapentadol</t>
  </si>
  <si>
    <t>Grunenthal GmbH</t>
  </si>
  <si>
    <t>PALEXIA SR, 30 po 50 mg</t>
  </si>
  <si>
    <t>PALEXIA SR 30 po 100 mg</t>
  </si>
  <si>
    <t>blister, 30 po 150 mg</t>
  </si>
  <si>
    <t>PALEXIA SR, 30 po 150 mg</t>
  </si>
  <si>
    <t>N03AA02</t>
  </si>
  <si>
    <t>fenobarbital (fenobarbiton)</t>
  </si>
  <si>
    <t>blister, 30 po 15 mg</t>
  </si>
  <si>
    <t>PHENOBARBITON ,  30 po 15 mg</t>
  </si>
  <si>
    <t>PHENOBARBITON, 30 po 100 mg</t>
  </si>
  <si>
    <t>Galenika a.d. u saradnji sa F. Hoffmann-La Roche Ltd, Švajcarska</t>
  </si>
  <si>
    <t>N03AF01</t>
  </si>
  <si>
    <t>karbamazepin</t>
  </si>
  <si>
    <t>GALEPSIN</t>
  </si>
  <si>
    <t xml:space="preserve"> blister, 50 po 200 mg</t>
  </si>
  <si>
    <t xml:space="preserve">KARBAPIN </t>
  </si>
  <si>
    <t>blister,  50 po 200 mg</t>
  </si>
  <si>
    <t>N03AX12</t>
  </si>
  <si>
    <t>gabapentin</t>
  </si>
  <si>
    <t>NEURONTIN</t>
  </si>
  <si>
    <t>N03AX14</t>
  </si>
  <si>
    <t>levetiracetam</t>
  </si>
  <si>
    <t>blister, 60 po 500 mg</t>
  </si>
  <si>
    <t>EPILEV, 60 po 500 mg</t>
  </si>
  <si>
    <t>blister, 60 po 1000 mg</t>
  </si>
  <si>
    <t>EPILEV, 60 po 1000 mg</t>
  </si>
  <si>
    <t>N03AX16</t>
  </si>
  <si>
    <t>pregabalin</t>
  </si>
  <si>
    <t>blister, 56 po 25 mg</t>
  </si>
  <si>
    <t xml:space="preserve">Pfizer Manufacturing Deutschland GmbH </t>
  </si>
  <si>
    <t>LYRICA, 56 po 25 mg</t>
  </si>
  <si>
    <t>56 po 75 mg</t>
  </si>
  <si>
    <t>LYRICA_56 po 75 mg</t>
  </si>
  <si>
    <t>56 po 150 mg</t>
  </si>
  <si>
    <t>LYRICA_56 po 150 mg</t>
  </si>
  <si>
    <t>56 po 300 mg</t>
  </si>
  <si>
    <t>LYRICA_56 po 300 mg</t>
  </si>
  <si>
    <t>blister deljiv na pojedinačne doze, 56 po 75 mg</t>
  </si>
  <si>
    <t>Mylan B.V.; Mcdermott Laboratories Limited T/A Mylan Dublin; Mylan Hungary KFT.</t>
  </si>
  <si>
    <t>PREGABALIN MYLAN PHARMA, 56 po 75 mg</t>
  </si>
  <si>
    <t>blister deljiv na pojedinačne doze, 56 po 150 mg</t>
  </si>
  <si>
    <t>PREGABALIN MYLAN PHARMA, 56 po 150 mg</t>
  </si>
  <si>
    <t>N04BA02</t>
  </si>
  <si>
    <t>levodopa, benzerazid</t>
  </si>
  <si>
    <t>MADOPAR  ROCHE</t>
  </si>
  <si>
    <t>bočica,100 po 250 mg (200 mg + 50 mg)</t>
  </si>
  <si>
    <t>N05AA01</t>
  </si>
  <si>
    <t>hlorpromazin</t>
  </si>
  <si>
    <t>HLORPROMAZIN</t>
  </si>
  <si>
    <t>N05AB02</t>
  </si>
  <si>
    <t>flufenazin</t>
  </si>
  <si>
    <t>25 po 1 mg</t>
  </si>
  <si>
    <t>METOTEN_25 po 1 mg</t>
  </si>
  <si>
    <t xml:space="preserve"> 25 po 5 mg</t>
  </si>
  <si>
    <t>METOTEN_ 25 po 5 mg</t>
  </si>
  <si>
    <t>N05AD01</t>
  </si>
  <si>
    <t>haloperidol</t>
  </si>
  <si>
    <t>HALOPERIDOL HF, 30 po 10 mg</t>
  </si>
  <si>
    <t>plastična bočica,  25 po 2 mg</t>
  </si>
  <si>
    <t>HALOPERIDOL HF,  25 po 2 mg</t>
  </si>
  <si>
    <t>Hemofarm a.d  Vršac</t>
  </si>
  <si>
    <t>N05BA01</t>
  </si>
  <si>
    <t>diazepam</t>
  </si>
  <si>
    <t>DIAZEPAM HF, 30 po 5 mg</t>
  </si>
  <si>
    <t>DIAZEPAM HF, 30 po 10 mg</t>
  </si>
  <si>
    <t>N06AB03</t>
  </si>
  <si>
    <t>fluoksetin</t>
  </si>
  <si>
    <t>FLUNIRIN</t>
  </si>
  <si>
    <t>FLUNISAN</t>
  </si>
  <si>
    <t>N06AB06</t>
  </si>
  <si>
    <t>sertralin</t>
  </si>
  <si>
    <t>Haupt Pharma Latina S.R.L; Pfizer Manufacturing Deutschland GmbH - Betriebsstatte Freiburg</t>
  </si>
  <si>
    <t>ZOLOFT, 28 po 50 mg</t>
  </si>
  <si>
    <t>ZOLOFT, 28 po 100 mg</t>
  </si>
  <si>
    <t>N06AB10</t>
  </si>
  <si>
    <t>escitalopram</t>
  </si>
  <si>
    <t>ESCITAL, 30 po 10 mg</t>
  </si>
  <si>
    <t>ESCITAL, 30 po 15 mg</t>
  </si>
  <si>
    <t>N07AA02</t>
  </si>
  <si>
    <t>piridostigmin</t>
  </si>
  <si>
    <t>MESTINON</t>
  </si>
  <si>
    <t>bočica staklena, 150 po 60 mg</t>
  </si>
  <si>
    <t>ICN Polfa Rzeszow S.A</t>
  </si>
  <si>
    <t>P02CA01</t>
  </si>
  <si>
    <t>mebendazol</t>
  </si>
  <si>
    <t>SOLTRIK</t>
  </si>
  <si>
    <t xml:space="preserve"> bočica,1 po 30 ml (100 mg/5 ml)</t>
  </si>
  <si>
    <t>R03AC02</t>
  </si>
  <si>
    <t>salbutamol</t>
  </si>
  <si>
    <t xml:space="preserve">SPALMOTIL </t>
  </si>
  <si>
    <t>rastvor za raspršivanje</t>
  </si>
  <si>
    <t>boca staklena,1 po 10 ml (5 mg/ml)</t>
  </si>
  <si>
    <t>R03CC02</t>
  </si>
  <si>
    <t>boca,1 po 200 ml (2 mg/5 ml)</t>
  </si>
  <si>
    <t>SPALMOTIL(2 mg/5 ml)</t>
  </si>
  <si>
    <t>SPALMOTIL60 po 2 mg</t>
  </si>
  <si>
    <t>R03DC03</t>
  </si>
  <si>
    <t>montelukast</t>
  </si>
  <si>
    <t>tableta za žvakanje</t>
  </si>
  <si>
    <t>blister, 28 po 4 mg</t>
  </si>
  <si>
    <t>Alvogen Pharma d.o.o.; Pharmathen S.A.</t>
  </si>
  <si>
    <t>ALVOKAST, 28 po 4 mg</t>
  </si>
  <si>
    <t>ALVOKAST, 28 po 5 mg</t>
  </si>
  <si>
    <t>ALVOKAST, 28 po 10 mg</t>
  </si>
  <si>
    <t>TELUKA</t>
  </si>
  <si>
    <t>R06AE09</t>
  </si>
  <si>
    <t>levocetirizin</t>
  </si>
  <si>
    <t>blister, 10 po 5mg</t>
  </si>
  <si>
    <t>ROBENAN, 10 po 5mg</t>
  </si>
  <si>
    <t>R06AX27</t>
  </si>
  <si>
    <t>desloratadin</t>
  </si>
  <si>
    <t>AEROGAL</t>
  </si>
  <si>
    <t>bočica staklena, 1 po 60 ml (0.5 mg/ml )</t>
  </si>
  <si>
    <t>Galenika AD</t>
  </si>
  <si>
    <t>mast za oči</t>
  </si>
  <si>
    <t>tuba, 1 po 5 g (1%)</t>
  </si>
  <si>
    <t>S01AA11</t>
  </si>
  <si>
    <t>gentamicin</t>
  </si>
  <si>
    <t>GENTOKULIN</t>
  </si>
  <si>
    <t>kapi za oči, rastvor</t>
  </si>
  <si>
    <t>bočica, 1 po 10 ml (0,3%)</t>
  </si>
  <si>
    <t xml:space="preserve">Hemomont d.o.o. </t>
  </si>
  <si>
    <t>S01AA30</t>
  </si>
  <si>
    <t>bacitracin, neomicin</t>
  </si>
  <si>
    <t xml:space="preserve">ENBECIN </t>
  </si>
  <si>
    <t>tuba, 1 po 5 g (500 i.j./g + 3,3 mg/g)</t>
  </si>
  <si>
    <t>S01AX13</t>
  </si>
  <si>
    <t>bočica staklena, 1 po 5 ml 0,3%</t>
  </si>
  <si>
    <t>MAROCEN, kapi za oči, rastvor</t>
  </si>
  <si>
    <t>S01BA02</t>
  </si>
  <si>
    <t>HYDROCORTISON, 1 po 5 g (1%)</t>
  </si>
  <si>
    <t>S01EB01</t>
  </si>
  <si>
    <t>pilokarpin</t>
  </si>
  <si>
    <t>kapi za oči</t>
  </si>
  <si>
    <t>PharmaSwiss d.o.o Beograd</t>
  </si>
  <si>
    <t>S01ED01</t>
  </si>
  <si>
    <t>timolol</t>
  </si>
  <si>
    <t>bočica plastična, 1 po 5ml (5mg/ml)</t>
  </si>
  <si>
    <t>GLAUMOL,bočica plastična, 1 po 5ml (5mg/ml)</t>
  </si>
  <si>
    <t>S01ED51</t>
  </si>
  <si>
    <t>timolol, latanoprost</t>
  </si>
  <si>
    <t>S01EE01</t>
  </si>
  <si>
    <t>latanoprost</t>
  </si>
  <si>
    <t xml:space="preserve">Galenika a.d. </t>
  </si>
  <si>
    <t>XALATAN</t>
  </si>
  <si>
    <t xml:space="preserve"> bočica sa kapaljkom, 1 po 2,5 ml  (50 mcg/ml)</t>
  </si>
  <si>
    <t>V06DX..</t>
  </si>
  <si>
    <t>hrana za posebne medicinske namene</t>
  </si>
  <si>
    <t>prah</t>
  </si>
  <si>
    <t>limenka, 400 g</t>
  </si>
  <si>
    <t>UP Industries</t>
  </si>
  <si>
    <t>N004345</t>
  </si>
  <si>
    <t>NOVALAC AMINOVA</t>
  </si>
  <si>
    <t>boca plastična, 1 po 500 ml (667 g/l)</t>
  </si>
  <si>
    <t>Abbott Biologicals B.V.</t>
  </si>
  <si>
    <t>DUPHALAC, 1 po 500 ml (667 g/l)</t>
  </si>
  <si>
    <t>A11CC03</t>
  </si>
  <si>
    <t>alfakalcidol</t>
  </si>
  <si>
    <t>bočica, 50 po 0,25 mcg</t>
  </si>
  <si>
    <t>Teva Pharmaceutical Industries Ltd; Pharmachemie B.V.</t>
  </si>
  <si>
    <t>ALPHA D3, 50 po 0,25 mcg</t>
  </si>
  <si>
    <t>bočica, 30 po 0,5 mcg</t>
  </si>
  <si>
    <t>ALPHA D3, 30 po 0,5 mcg</t>
  </si>
  <si>
    <t>bočica, 30 po 1 mcg</t>
  </si>
  <si>
    <t>ALPHA D3, 30 po 1 mcg</t>
  </si>
  <si>
    <t>B01AC04</t>
  </si>
  <si>
    <t>klopidogrel</t>
  </si>
  <si>
    <t>PLAVIX</t>
  </si>
  <si>
    <t>28 po 75 mg</t>
  </si>
  <si>
    <t>blister, 28 po 75 mg</t>
  </si>
  <si>
    <t>CLOPIGAL</t>
  </si>
  <si>
    <t>CLOPIDIX</t>
  </si>
  <si>
    <t>C02AC05</t>
  </si>
  <si>
    <t>moksonidin</t>
  </si>
  <si>
    <t>blister, 28 po 0,2 mg</t>
  </si>
  <si>
    <t>Mylan Laboratories SAS</t>
  </si>
  <si>
    <t>PHYSIOTENS, 28 po 0,2 mg</t>
  </si>
  <si>
    <t>blister, 28 po 0,4 mg</t>
  </si>
  <si>
    <t>PHYSIOTENS, 28 po 0,4 mg</t>
  </si>
  <si>
    <t>blister, 30 po 1,5 mg</t>
  </si>
  <si>
    <t>C03DA04</t>
  </si>
  <si>
    <t>eplerenon</t>
  </si>
  <si>
    <t>Fareva Amboise</t>
  </si>
  <si>
    <t>INSPRA, 30 po 25 mg</t>
  </si>
  <si>
    <t>INSPRA, 30 po 50 mg</t>
  </si>
  <si>
    <t>DIUPOT, 30 po 25 mg</t>
  </si>
  <si>
    <t>DIUPOT, 30 po 50 mg</t>
  </si>
  <si>
    <t>INSTRIKA, 30 po 50 mg</t>
  </si>
  <si>
    <t>C07AA07</t>
  </si>
  <si>
    <t>sotalol</t>
  </si>
  <si>
    <t>DAROB MITE</t>
  </si>
  <si>
    <t xml:space="preserve">Abbvie Deutschland GMBH &amp; Co. KG </t>
  </si>
  <si>
    <t>C07AB12</t>
  </si>
  <si>
    <t>nebivolol</t>
  </si>
  <si>
    <t>BINEVOL</t>
  </si>
  <si>
    <t>NEBIGAL</t>
  </si>
  <si>
    <t>Galenika AD. U restruktuiranju</t>
  </si>
  <si>
    <t>C07BB12</t>
  </si>
  <si>
    <t>nebivolol, hidrohlortiazid</t>
  </si>
  <si>
    <t>blister, 30 po (5mg+12,5mg)</t>
  </si>
  <si>
    <t>Pharmaswiss d.o.o., Beograd</t>
  </si>
  <si>
    <t>BINEVOL PLUS, 30 po (5mg+12,5mg)</t>
  </si>
  <si>
    <t>C08CA13</t>
  </si>
  <si>
    <t>lerkanidipin</t>
  </si>
  <si>
    <t>blister, 60 po 10 mg</t>
  </si>
  <si>
    <t>CORNELIN, 60 po 10 mg</t>
  </si>
  <si>
    <t>blister, 60 po 20 mg</t>
  </si>
  <si>
    <t>CORNELIN, 60 po 20 mg</t>
  </si>
  <si>
    <t>C09AA04</t>
  </si>
  <si>
    <t>perindopril</t>
  </si>
  <si>
    <t>blister, 30 po 8 mg</t>
  </si>
  <si>
    <t>PERIGARD, 30 po 4 mg</t>
  </si>
  <si>
    <t>PERIGARD, 30 po 8 mg</t>
  </si>
  <si>
    <t>C09AA06</t>
  </si>
  <si>
    <t>kvinapril</t>
  </si>
  <si>
    <t>Hemofarm a.d. u saradnji sa Pfizer H.C.P Corporation, USA</t>
  </si>
  <si>
    <t>HEMOKVIN, 20 po 10 mg</t>
  </si>
  <si>
    <t>HEMOKVIN, 20 po 20 mg</t>
  </si>
  <si>
    <t>C09AA08</t>
  </si>
  <si>
    <t>cilazapril</t>
  </si>
  <si>
    <t>PRILAZID, 30 po 2,5 mg</t>
  </si>
  <si>
    <t>PRILAZID, 30 po 5 mg</t>
  </si>
  <si>
    <t>C09BA04</t>
  </si>
  <si>
    <t>perindopril, indapamid</t>
  </si>
  <si>
    <t>PERIGARD PLUS</t>
  </si>
  <si>
    <t>blister, 30 po (4 mg+1,25 mg)</t>
  </si>
  <si>
    <t>C09BA06</t>
  </si>
  <si>
    <t>kvinapril, hidrohlortiazid</t>
  </si>
  <si>
    <t>HEMOKVIN PLUS</t>
  </si>
  <si>
    <t>C09BA08</t>
  </si>
  <si>
    <t>cilazapril, hidrohlortiazid</t>
  </si>
  <si>
    <t>PRILAZID PLUS</t>
  </si>
  <si>
    <t>blister, 30 po (5 mg + 12,5 mg)</t>
  </si>
  <si>
    <t>blister, 30 po (10 mg + 5 mg)</t>
  </si>
  <si>
    <t>Gedeon Richter PLC</t>
  </si>
  <si>
    <t>C09BB07</t>
  </si>
  <si>
    <t>ramipril, amlodipin</t>
  </si>
  <si>
    <t>blister, 30 po (2,5 mg + 5 mg)</t>
  </si>
  <si>
    <t>Pharmaswiss d.o.o. Beograd</t>
  </si>
  <si>
    <t>AMLORAM, 30 po (2,5 mg + 5 mg)</t>
  </si>
  <si>
    <t>blister, 30 po (5 mg + 5 mg)</t>
  </si>
  <si>
    <t>AMLORAM, 30 po (5 mg + 5 mg)</t>
  </si>
  <si>
    <t>blister, 30 po (5 mg + 10 mg)</t>
  </si>
  <si>
    <t>AMLORAM 30 po (5 mg + 10 mg)</t>
  </si>
  <si>
    <t>AMLORAM, 30 po (10 mg + 5 mg)</t>
  </si>
  <si>
    <t>C09CA01</t>
  </si>
  <si>
    <t>losartan</t>
  </si>
  <si>
    <t>ERYNORM, 30 po 50 mg</t>
  </si>
  <si>
    <t>ERYNORM, 30 po 100 mg</t>
  </si>
  <si>
    <t>LOSAR, 30 po 50 mg</t>
  </si>
  <si>
    <t>C09CA03</t>
  </si>
  <si>
    <t>valsartan</t>
  </si>
  <si>
    <t>blister, 30 po 160 mg</t>
  </si>
  <si>
    <t>YANIDA 30 po 80 mg</t>
  </si>
  <si>
    <t>YANIDA, 30 po 160 mg</t>
  </si>
  <si>
    <t>C09CA04</t>
  </si>
  <si>
    <t>irbesartan</t>
  </si>
  <si>
    <t>IRBENIDA, 30 po 150 mg</t>
  </si>
  <si>
    <t>blister, 30 po 300 mg</t>
  </si>
  <si>
    <t>IRBENIDA, 30 po 300 mg</t>
  </si>
  <si>
    <t>C09DA01</t>
  </si>
  <si>
    <t>losartan, hidrohlortiazid</t>
  </si>
  <si>
    <t>LOSAR PLUS</t>
  </si>
  <si>
    <t>blister, 30 po (50 mg + 12,5 mg)</t>
  </si>
  <si>
    <t>ERYNORM PLUS</t>
  </si>
  <si>
    <t>blister, 30 po (50mg+12,5mg)</t>
  </si>
  <si>
    <t>C09DA03</t>
  </si>
  <si>
    <t>valsartan, hidrohlortiazid</t>
  </si>
  <si>
    <t>blister, 30 po (80mg+12.5mg)</t>
  </si>
  <si>
    <t>YANIDA PLUS, 30 po (80mg+12.5mg)</t>
  </si>
  <si>
    <t>blister, 30 po (160mg+12.5mg)</t>
  </si>
  <si>
    <t>YANIDA PLUS, 30 po (160mg+12.5mg)</t>
  </si>
  <si>
    <t>blister, 30 po (160mg+25mg)</t>
  </si>
  <si>
    <t>YANIDA PLUS, 30 po (160mg+25mg)</t>
  </si>
  <si>
    <t>C09DA04</t>
  </si>
  <si>
    <t>irbesartan, hidrohlortiazid</t>
  </si>
  <si>
    <t>blister, 30 po (150 mg + 12,5 mg)</t>
  </si>
  <si>
    <t>IRBENIDA PLUS, 30 po (150 mg + 12,5 mg)</t>
  </si>
  <si>
    <t>blister, 30 po (300 mg + 12,5 mg)</t>
  </si>
  <si>
    <t>IRBENIDA PLUS, 30 po (300 mg + 12,5 mg)</t>
  </si>
  <si>
    <t>C10AB05</t>
  </si>
  <si>
    <t>fenofibrat</t>
  </si>
  <si>
    <t>blister, 30 po 145 mg</t>
  </si>
  <si>
    <t>LIPANTHYL 145</t>
  </si>
  <si>
    <t>Recipharm Fontaine;
Mylan Laboratories SAS</t>
  </si>
  <si>
    <t>C10BA04</t>
  </si>
  <si>
    <t>simvastatin, fenofibrat</t>
  </si>
  <si>
    <t xml:space="preserve"> film tableta</t>
  </si>
  <si>
    <t>blister, 30 po (20mg+145mg)</t>
  </si>
  <si>
    <t>MYLAN LABORATORIES SAS</t>
  </si>
  <si>
    <t>TREAKOL, 30 po (20mg+145mg)</t>
  </si>
  <si>
    <t>blister, 30 po (40mg+145mg)</t>
  </si>
  <si>
    <t>TREAKOL, 30 po (40mg+145mg)</t>
  </si>
  <si>
    <t>D10BA01</t>
  </si>
  <si>
    <t>izotretinoin</t>
  </si>
  <si>
    <t>AKNOVA</t>
  </si>
  <si>
    <t>Garmed Farmaceutica, LTDA</t>
  </si>
  <si>
    <t>G01AA51</t>
  </si>
  <si>
    <t>nistatin, neomicin, polimiksin b</t>
  </si>
  <si>
    <t>POLYGYNAX</t>
  </si>
  <si>
    <t>vaginalna kapsula, meka</t>
  </si>
  <si>
    <t>blister, 12 po (100000 i.j. + 35000 i.j. + 35000 i.j.)</t>
  </si>
  <si>
    <t>Innothera Chouzy</t>
  </si>
  <si>
    <t>G03DB01</t>
  </si>
  <si>
    <t>didrogesteron</t>
  </si>
  <si>
    <t>DUPHASTON</t>
  </si>
  <si>
    <t>G04BD07</t>
  </si>
  <si>
    <t>tolterodin</t>
  </si>
  <si>
    <t>DETRUSITOL</t>
  </si>
  <si>
    <t>blister, 28 po 2 mg</t>
  </si>
  <si>
    <t>G04BD08</t>
  </si>
  <si>
    <t>solifenacin</t>
  </si>
  <si>
    <t>SAURUS, 30 po 5 mg</t>
  </si>
  <si>
    <t>SAURUS, 30 po 10 mg</t>
  </si>
  <si>
    <t>Pharmaswiss d.o.o</t>
  </si>
  <si>
    <t>SOLYSAN, 10 po 5 mg</t>
  </si>
  <si>
    <t>SOLYSAN, 30 po 5 mg</t>
  </si>
  <si>
    <t>SOLYSAN, 30 po 10 mg</t>
  </si>
  <si>
    <t>G04CB01</t>
  </si>
  <si>
    <t>finasterid</t>
  </si>
  <si>
    <t>BENEPROST</t>
  </si>
  <si>
    <t>Ivančić i sinovi d.o.o.</t>
  </si>
  <si>
    <t>G04CB02</t>
  </si>
  <si>
    <t>dutasterid</t>
  </si>
  <si>
    <t>DATUST</t>
  </si>
  <si>
    <t>H05AA02</t>
  </si>
  <si>
    <t>teriparatid</t>
  </si>
  <si>
    <t>uložak, 1 po 2,4 ml (20mcg/80µl)</t>
  </si>
  <si>
    <t>MOVYMIA uložak, 1 po 2,4 ml</t>
  </si>
  <si>
    <t>J01MA12</t>
  </si>
  <si>
    <t>levofloksacin</t>
  </si>
  <si>
    <t>LEFLOGAL, 7 po 500 mg</t>
  </si>
  <si>
    <t>J01MA14</t>
  </si>
  <si>
    <t>moksifloksacin</t>
  </si>
  <si>
    <t>ELFONIS</t>
  </si>
  <si>
    <t>J02AC01</t>
  </si>
  <si>
    <t>flukonazol</t>
  </si>
  <si>
    <t>blister, 1 po 150 mg</t>
  </si>
  <si>
    <t>FLUCONAL, 1 po 150 mg</t>
  </si>
  <si>
    <t>blister, 7 po 50 mg</t>
  </si>
  <si>
    <t>FLUCONAL, 7 po 50 mg</t>
  </si>
  <si>
    <t>M05BA06</t>
  </si>
  <si>
    <t>ibandronska kiselina</t>
  </si>
  <si>
    <t>IDIKA</t>
  </si>
  <si>
    <t>Stada Arzneimittel AG; Stadapharm GmbH; Synthon Hispania, S.L.</t>
  </si>
  <si>
    <t>PALEXIA 30 po 50 mg</t>
  </si>
  <si>
    <t>N05AH02</t>
  </si>
  <si>
    <t>klozapin</t>
  </si>
  <si>
    <t>Mylan Hungary Kft.</t>
  </si>
  <si>
    <t>LEPONEX, 50 po 100 mg</t>
  </si>
  <si>
    <t xml:space="preserve"> blister, 50 po 25 mg</t>
  </si>
  <si>
    <t>LEPONEX, 50 po 25 mg</t>
  </si>
  <si>
    <t>N05BA06</t>
  </si>
  <si>
    <t>lorazepam</t>
  </si>
  <si>
    <t>30 po 1 mg</t>
  </si>
  <si>
    <t>LORAZEPAM HF,30 po 1 mg</t>
  </si>
  <si>
    <t>N05BA08</t>
  </si>
  <si>
    <t>bromazepam</t>
  </si>
  <si>
    <t>BROMAZEPAM HF, 30 po 1,5 mg</t>
  </si>
  <si>
    <t>blister, 20 po 6 mg</t>
  </si>
  <si>
    <t>BROMAZEPAM HF, 20 po 6 mg</t>
  </si>
  <si>
    <t>N05BA12</t>
  </si>
  <si>
    <t>alprazolam</t>
  </si>
  <si>
    <t>KSALOL</t>
  </si>
  <si>
    <t xml:space="preserve"> blister, 30 po 1 mg</t>
  </si>
  <si>
    <t>N06AG02</t>
  </si>
  <si>
    <t>moklobemid</t>
  </si>
  <si>
    <t>AURORIX</t>
  </si>
  <si>
    <t>Meda Pharma GmbH &amp; Co.KG; Cenexi S.A.S</t>
  </si>
  <si>
    <t>N06AX16</t>
  </si>
  <si>
    <t>venlafaksin</t>
  </si>
  <si>
    <t>blister, 30 po 37,5 mg</t>
  </si>
  <si>
    <t>VENLAX, 30 po 37,5 mg</t>
  </si>
  <si>
    <t>blister, 30 po 75 mg</t>
  </si>
  <si>
    <t>VENLAX, 30 po 75 mg</t>
  </si>
  <si>
    <t>R06AX17</t>
  </si>
  <si>
    <t>ketotifen</t>
  </si>
  <si>
    <t>GALITIFEN</t>
  </si>
  <si>
    <t>1 po 100 ml (1 mg/5 ml)</t>
  </si>
  <si>
    <t>S01CA01</t>
  </si>
  <si>
    <t>deksametazon, neomicin</t>
  </si>
  <si>
    <t xml:space="preserve">NEODEKSACIN </t>
  </si>
  <si>
    <t>bočica, 10 ml (0,1% + 0,35%)</t>
  </si>
  <si>
    <t>XALACOM</t>
  </si>
  <si>
    <t>bočica sa kapaljkom; 1 po 2,5 ml (5 mg/ml + 50 mcg/ml)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</si>
  <si>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</si>
  <si>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</si>
  <si>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</si>
  <si>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</si>
  <si>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</si>
  <si>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</si>
  <si>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</si>
  <si>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>Jединична цена</t>
  </si>
  <si>
    <t>20 mg</t>
  </si>
  <si>
    <t> REVATIO</t>
  </si>
  <si>
    <t> FIUMIN</t>
  </si>
  <si>
    <t>Fareva Amboise - Poce sur Cisse</t>
  </si>
  <si>
    <t xml:space="preserve">MIOKARPIN  </t>
  </si>
  <si>
    <t>Спецификација лекова са ценама: Vega d.o.o. Valjevo</t>
  </si>
  <si>
    <t>Kоличина</t>
  </si>
  <si>
    <t xml:space="preserve"> </t>
  </si>
  <si>
    <t>ПРИЛОГ 1 УГОВОРА - СПЕЦИФИКАЦИЈА ЛЕКОВА СА ЦЕНАМА, ЗА ЛЕКОВЕ КОЈИ СЕ ИЗДАЈУ НА РЕЦЕПТ У ПОСТУПКУ ЈАВНЕ НАБАВКЕ ЛЕКОВИ СА ЛИСТЕ А И ЛИСТЕ А1 ЛИСТЕ ЛЕКОВА, ЈН БР. 404-1-110/23-14</t>
  </si>
  <si>
    <t>Вредност без ПДВ</t>
  </si>
  <si>
    <t>Износ ПДВ</t>
  </si>
  <si>
    <t>Вредност са 
ПДВ</t>
  </si>
  <si>
    <t>УКУПНА ВРЕДНОСТ БЕЗ ПДВ:</t>
  </si>
  <si>
    <t>ИЗНОС ПДВ:</t>
  </si>
  <si>
    <t>УКУПНА ВРЕДНОСТ СА ПДВ:</t>
  </si>
  <si>
    <t>СТОПА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</si>
</sst>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dd/mm/yyyy;@"/>
  </numFmts>
  <fonts count="14" x14ac:knownFonts="1">
    <font>
      <sz val="10"/>
      <color theme="1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5" fillId="0" borderId="0"/>
    <xf numFmtId="0" fontId="5" fillId="0" borderId="0"/>
    <xf numFmtId="0" fontId="7" fillId="0" borderId="0"/>
  </cellStyleXfs>
  <cellXfs count="73">
    <xf numFmtId="0" fontId="0" fillId="0" borderId="0" xfId="0"/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5" applyNumberFormat="1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center" vertical="center" wrapText="1"/>
    </xf>
    <xf numFmtId="164" fontId="1" fillId="0" borderId="1" xfId="10" applyNumberFormat="1" applyFont="1" applyFill="1" applyBorder="1" applyAlignment="1">
      <alignment horizontal="center" vertical="center" wrapText="1"/>
    </xf>
    <xf numFmtId="165" fontId="1" fillId="0" borderId="1" xfId="10" applyNumberFormat="1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164" fontId="1" fillId="0" borderId="1" xfId="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10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 vertical="center" wrapText="1"/>
    </xf>
    <xf numFmtId="4" fontId="1" fillId="0" borderId="1" xfId="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1" xfId="1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1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 wrapText="1"/>
    </xf>
    <xf numFmtId="2" fontId="1" fillId="2" borderId="1" xfId="2" applyNumberFormat="1" applyFont="1" applyFill="1" applyBorder="1" applyAlignment="1">
      <alignment horizontal="center" vertical="center" wrapText="1"/>
    </xf>
    <xf numFmtId="9" fontId="1" fillId="0" borderId="1" xfId="2" applyNumberFormat="1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</cellXfs>
  <cellStyles count="14">
    <cellStyle name="Normal" xfId="0" builtinId="0"/>
    <cellStyle name="Normal 11" xfId="1" xr:uid="{00000000-0005-0000-0000-000001000000}"/>
    <cellStyle name="Normal 2" xfId="2" xr:uid="{00000000-0005-0000-0000-000002000000}"/>
    <cellStyle name="Normal 2 10" xfId="3" xr:uid="{00000000-0005-0000-0000-000003000000}"/>
    <cellStyle name="Normal 2 13" xfId="4" xr:uid="{00000000-0005-0000-0000-000004000000}"/>
    <cellStyle name="Normal 2 14" xfId="5" xr:uid="{00000000-0005-0000-0000-000005000000}"/>
    <cellStyle name="Normal 2 2" xfId="6" xr:uid="{00000000-0005-0000-0000-000006000000}"/>
    <cellStyle name="Normal 2 2 10" xfId="7" xr:uid="{00000000-0005-0000-0000-000007000000}"/>
    <cellStyle name="Normal 2 2 12" xfId="8" xr:uid="{00000000-0005-0000-0000-000008000000}"/>
    <cellStyle name="Normal 2 2 6" xfId="9" xr:uid="{00000000-0005-0000-0000-000009000000}"/>
    <cellStyle name="Normal 2 3" xfId="10" xr:uid="{00000000-0005-0000-0000-00000A000000}"/>
    <cellStyle name="Normal 3 4" xfId="13" xr:uid="{00000000-0005-0000-0000-00000B000000}"/>
    <cellStyle name="Normal 4" xfId="11" xr:uid="{00000000-0005-0000-0000-00000C000000}"/>
    <cellStyle name="Normal 7 4" xfId="12" xr:uid="{00000000-0005-0000-0000-00000D000000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1"/>
  <sheetViews>
    <sheetView tabSelected="1" view="pageBreakPreview" zoomScale="110" zoomScaleNormal="100" zoomScaleSheetLayoutView="110" workbookViewId="0">
      <pane ySplit="4" topLeftCell="A5" activePane="bottomLeft" state="frozen"/>
      <selection activeCell="F1" sqref="F1"/>
      <selection pane="bottomLeft" activeCell="R6" sqref="R6"/>
    </sheetView>
  </sheetViews>
  <sheetFormatPr defaultColWidth="9.140625" defaultRowHeight="12.75" x14ac:dyDescent="0.2"/>
  <cols>
    <col min="1" max="1" width="6.5703125" style="47" customWidth="1"/>
    <col min="2" max="2" width="8.5703125" style="44" customWidth="1"/>
    <col min="3" max="3" width="8.85546875" style="45" customWidth="1"/>
    <col min="4" max="4" width="11.85546875" style="45" customWidth="1"/>
    <col min="5" max="6" width="11.5703125" style="45" customWidth="1"/>
    <col min="7" max="7" width="10.85546875" style="45" customWidth="1"/>
    <col min="8" max="8" width="14.140625" style="45" customWidth="1"/>
    <col min="9" max="9" width="9.28515625" style="45" customWidth="1"/>
    <col min="10" max="10" width="11.5703125" style="46" customWidth="1"/>
    <col min="11" max="12" width="8.5703125" style="47" customWidth="1"/>
    <col min="13" max="13" width="7.28515625" style="50" customWidth="1"/>
    <col min="14" max="14" width="9.140625" style="47"/>
    <col min="15" max="15" width="13.140625" style="47" bestFit="1" customWidth="1"/>
    <col min="16" max="16384" width="9.140625" style="47"/>
  </cols>
  <sheetData>
    <row r="1" spans="1:15" ht="27" customHeight="1" x14ac:dyDescent="0.2">
      <c r="A1" s="67" t="s">
        <v>822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8" customHeight="1" x14ac:dyDescent="0.2">
      <c r="A2" s="66" t="s">
        <v>819</v>
      </c>
      <c r="B2" s="66"/>
      <c r="C2" s="66"/>
      <c r="D2" s="66"/>
      <c r="E2" s="66"/>
      <c r="F2" s="66"/>
      <c r="G2" s="66"/>
      <c r="H2" s="63"/>
      <c r="I2" s="63"/>
      <c r="J2" s="63"/>
      <c r="K2" s="63"/>
      <c r="L2" s="65"/>
      <c r="M2" s="63"/>
    </row>
    <row r="3" spans="1:15" s="52" customFormat="1" ht="14.2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ht="45" x14ac:dyDescent="0.2">
      <c r="A4" s="57" t="s">
        <v>809</v>
      </c>
      <c r="B4" s="57" t="s">
        <v>0</v>
      </c>
      <c r="C4" s="58" t="s">
        <v>1</v>
      </c>
      <c r="D4" s="58" t="s">
        <v>808</v>
      </c>
      <c r="E4" s="59" t="s">
        <v>807</v>
      </c>
      <c r="F4" s="58" t="s">
        <v>806</v>
      </c>
      <c r="G4" s="58" t="s">
        <v>810</v>
      </c>
      <c r="H4" s="58" t="s">
        <v>811</v>
      </c>
      <c r="I4" s="59" t="s">
        <v>812</v>
      </c>
      <c r="J4" s="60" t="s">
        <v>813</v>
      </c>
      <c r="K4" s="61" t="s">
        <v>820</v>
      </c>
      <c r="L4" s="60" t="s">
        <v>823</v>
      </c>
      <c r="M4" s="60" t="s">
        <v>829</v>
      </c>
      <c r="N4" s="60" t="s">
        <v>824</v>
      </c>
      <c r="O4" s="60" t="s">
        <v>825</v>
      </c>
    </row>
    <row r="5" spans="1:15" ht="22.5" x14ac:dyDescent="0.2">
      <c r="A5" s="2">
        <v>10</v>
      </c>
      <c r="B5" s="1">
        <v>1124301</v>
      </c>
      <c r="C5" s="2" t="s">
        <v>4</v>
      </c>
      <c r="D5" s="2" t="s">
        <v>5</v>
      </c>
      <c r="E5" s="4" t="s">
        <v>9</v>
      </c>
      <c r="F5" s="2" t="s">
        <v>6</v>
      </c>
      <c r="G5" s="2" t="s">
        <v>7</v>
      </c>
      <c r="H5" s="2" t="s">
        <v>8</v>
      </c>
      <c r="I5" s="4" t="s">
        <v>3</v>
      </c>
      <c r="J5" s="3">
        <v>140.35</v>
      </c>
      <c r="K5" s="64"/>
      <c r="L5" s="68">
        <f>ROUND(K5*J5,2)</f>
        <v>0</v>
      </c>
      <c r="M5" s="51">
        <v>0.1</v>
      </c>
      <c r="N5" s="69">
        <f>L5*M5</f>
        <v>0</v>
      </c>
      <c r="O5" s="69">
        <f>L5+N5</f>
        <v>0</v>
      </c>
    </row>
    <row r="6" spans="1:15" ht="56.25" x14ac:dyDescent="0.2">
      <c r="A6" s="2">
        <v>21</v>
      </c>
      <c r="B6" s="1">
        <v>3127426</v>
      </c>
      <c r="C6" s="2" t="s">
        <v>12</v>
      </c>
      <c r="D6" s="2" t="s">
        <v>13</v>
      </c>
      <c r="E6" s="4" t="s">
        <v>17</v>
      </c>
      <c r="F6" s="2" t="s">
        <v>14</v>
      </c>
      <c r="G6" s="2" t="s">
        <v>15</v>
      </c>
      <c r="H6" s="2" t="s">
        <v>16</v>
      </c>
      <c r="I6" s="4" t="s">
        <v>3</v>
      </c>
      <c r="J6" s="3">
        <v>421.47</v>
      </c>
      <c r="K6" s="64"/>
      <c r="L6" s="68">
        <f t="shared" ref="L6:L69" si="0">ROUND(K6*J6,2)</f>
        <v>0</v>
      </c>
      <c r="M6" s="51">
        <v>0.1</v>
      </c>
      <c r="N6" s="69">
        <f t="shared" ref="N6:N69" si="1">L6*M6</f>
        <v>0</v>
      </c>
      <c r="O6" s="69">
        <f t="shared" ref="O6:O69" si="2">L6+N6</f>
        <v>0</v>
      </c>
    </row>
    <row r="7" spans="1:15" ht="33.75" x14ac:dyDescent="0.2">
      <c r="A7" s="2">
        <v>29</v>
      </c>
      <c r="B7" s="1">
        <v>1121154</v>
      </c>
      <c r="C7" s="2" t="s">
        <v>19</v>
      </c>
      <c r="D7" s="2" t="s">
        <v>20</v>
      </c>
      <c r="E7" s="4" t="s">
        <v>23</v>
      </c>
      <c r="F7" s="2" t="s">
        <v>2</v>
      </c>
      <c r="G7" s="2" t="s">
        <v>21</v>
      </c>
      <c r="H7" s="2" t="s">
        <v>22</v>
      </c>
      <c r="I7" s="4" t="s">
        <v>3</v>
      </c>
      <c r="J7" s="3">
        <v>1438.68</v>
      </c>
      <c r="K7" s="64"/>
      <c r="L7" s="68">
        <f t="shared" si="0"/>
        <v>0</v>
      </c>
      <c r="M7" s="51">
        <v>0.1</v>
      </c>
      <c r="N7" s="69">
        <f t="shared" si="1"/>
        <v>0</v>
      </c>
      <c r="O7" s="69">
        <f t="shared" si="2"/>
        <v>0</v>
      </c>
    </row>
    <row r="8" spans="1:15" ht="33.75" x14ac:dyDescent="0.2">
      <c r="A8" s="2">
        <v>30</v>
      </c>
      <c r="B8" s="1">
        <v>1121155</v>
      </c>
      <c r="C8" s="2" t="s">
        <v>19</v>
      </c>
      <c r="D8" s="2" t="s">
        <v>20</v>
      </c>
      <c r="E8" s="4" t="s">
        <v>24</v>
      </c>
      <c r="F8" s="2" t="s">
        <v>2</v>
      </c>
      <c r="G8" s="2" t="s">
        <v>821</v>
      </c>
      <c r="H8" s="2" t="s">
        <v>22</v>
      </c>
      <c r="I8" s="4" t="s">
        <v>3</v>
      </c>
      <c r="J8" s="3">
        <v>2877.17</v>
      </c>
      <c r="K8" s="64"/>
      <c r="L8" s="68">
        <f t="shared" si="0"/>
        <v>0</v>
      </c>
      <c r="M8" s="51">
        <v>0.1</v>
      </c>
      <c r="N8" s="69">
        <f t="shared" si="1"/>
        <v>0</v>
      </c>
      <c r="O8" s="69">
        <f t="shared" si="2"/>
        <v>0</v>
      </c>
    </row>
    <row r="9" spans="1:15" ht="33.75" x14ac:dyDescent="0.2">
      <c r="A9" s="2">
        <v>31</v>
      </c>
      <c r="B9" s="1">
        <v>1121163</v>
      </c>
      <c r="C9" s="2" t="s">
        <v>19</v>
      </c>
      <c r="D9" s="2" t="s">
        <v>20</v>
      </c>
      <c r="E9" s="4" t="s">
        <v>27</v>
      </c>
      <c r="F9" s="2" t="s">
        <v>2</v>
      </c>
      <c r="G9" s="2" t="s">
        <v>25</v>
      </c>
      <c r="H9" s="2" t="s">
        <v>26</v>
      </c>
      <c r="I9" s="4" t="s">
        <v>3</v>
      </c>
      <c r="J9" s="3">
        <v>575.45000000000005</v>
      </c>
      <c r="K9" s="64"/>
      <c r="L9" s="68">
        <f t="shared" si="0"/>
        <v>0</v>
      </c>
      <c r="M9" s="51">
        <v>0.1</v>
      </c>
      <c r="N9" s="69">
        <f t="shared" si="1"/>
        <v>0</v>
      </c>
      <c r="O9" s="69">
        <f t="shared" si="2"/>
        <v>0</v>
      </c>
    </row>
    <row r="10" spans="1:15" ht="33.75" x14ac:dyDescent="0.2">
      <c r="A10" s="2">
        <v>32</v>
      </c>
      <c r="B10" s="1">
        <v>1121152</v>
      </c>
      <c r="C10" s="2" t="s">
        <v>19</v>
      </c>
      <c r="D10" s="2" t="s">
        <v>20</v>
      </c>
      <c r="E10" s="4" t="s">
        <v>29</v>
      </c>
      <c r="F10" s="2" t="s">
        <v>2</v>
      </c>
      <c r="G10" s="2" t="s">
        <v>28</v>
      </c>
      <c r="H10" s="2" t="s">
        <v>22</v>
      </c>
      <c r="I10" s="4" t="s">
        <v>3</v>
      </c>
      <c r="J10" s="3">
        <v>1135.1400000000001</v>
      </c>
      <c r="K10" s="64"/>
      <c r="L10" s="68">
        <f t="shared" si="0"/>
        <v>0</v>
      </c>
      <c r="M10" s="51">
        <v>0.1</v>
      </c>
      <c r="N10" s="69">
        <f t="shared" si="1"/>
        <v>0</v>
      </c>
      <c r="O10" s="69">
        <f t="shared" si="2"/>
        <v>0</v>
      </c>
    </row>
    <row r="11" spans="1:15" ht="45" x14ac:dyDescent="0.2">
      <c r="A11" s="2">
        <v>39</v>
      </c>
      <c r="B11" s="1">
        <v>41527</v>
      </c>
      <c r="C11" s="2" t="s">
        <v>34</v>
      </c>
      <c r="D11" s="2" t="s">
        <v>36</v>
      </c>
      <c r="E11" s="4" t="s">
        <v>37</v>
      </c>
      <c r="F11" s="2" t="s">
        <v>35</v>
      </c>
      <c r="G11" s="2" t="s">
        <v>38</v>
      </c>
      <c r="H11" s="2" t="s">
        <v>30</v>
      </c>
      <c r="I11" s="4" t="s">
        <v>3</v>
      </c>
      <c r="J11" s="3">
        <v>3606.07</v>
      </c>
      <c r="K11" s="64"/>
      <c r="L11" s="68">
        <f t="shared" si="0"/>
        <v>0</v>
      </c>
      <c r="M11" s="51">
        <v>0.1</v>
      </c>
      <c r="N11" s="69">
        <f t="shared" si="1"/>
        <v>0</v>
      </c>
      <c r="O11" s="69">
        <f t="shared" si="2"/>
        <v>0</v>
      </c>
    </row>
    <row r="12" spans="1:15" ht="45" x14ac:dyDescent="0.2">
      <c r="A12" s="2">
        <v>42</v>
      </c>
      <c r="B12" s="1">
        <v>41556</v>
      </c>
      <c r="C12" s="2" t="s">
        <v>39</v>
      </c>
      <c r="D12" s="2" t="s">
        <v>40</v>
      </c>
      <c r="E12" s="4" t="s">
        <v>41</v>
      </c>
      <c r="F12" s="2" t="s">
        <v>35</v>
      </c>
      <c r="G12" s="2" t="s">
        <v>42</v>
      </c>
      <c r="H12" s="2" t="s">
        <v>33</v>
      </c>
      <c r="I12" s="4" t="s">
        <v>3</v>
      </c>
      <c r="J12" s="3">
        <v>3334.97</v>
      </c>
      <c r="K12" s="64"/>
      <c r="L12" s="68">
        <f t="shared" si="0"/>
        <v>0</v>
      </c>
      <c r="M12" s="51">
        <v>0.1</v>
      </c>
      <c r="N12" s="69">
        <f t="shared" si="1"/>
        <v>0</v>
      </c>
      <c r="O12" s="69">
        <f t="shared" si="2"/>
        <v>0</v>
      </c>
    </row>
    <row r="13" spans="1:15" ht="45" x14ac:dyDescent="0.2">
      <c r="A13" s="2">
        <v>53</v>
      </c>
      <c r="B13" s="1">
        <v>41528</v>
      </c>
      <c r="C13" s="2" t="s">
        <v>43</v>
      </c>
      <c r="D13" s="2" t="s">
        <v>36</v>
      </c>
      <c r="E13" s="4" t="s">
        <v>44</v>
      </c>
      <c r="F13" s="2" t="s">
        <v>45</v>
      </c>
      <c r="G13" s="2" t="s">
        <v>46</v>
      </c>
      <c r="H13" s="2" t="s">
        <v>30</v>
      </c>
      <c r="I13" s="4" t="s">
        <v>3</v>
      </c>
      <c r="J13" s="3">
        <v>3606.07</v>
      </c>
      <c r="K13" s="64"/>
      <c r="L13" s="68">
        <f t="shared" si="0"/>
        <v>0</v>
      </c>
      <c r="M13" s="51">
        <v>0.1</v>
      </c>
      <c r="N13" s="69">
        <f t="shared" si="1"/>
        <v>0</v>
      </c>
      <c r="O13" s="69">
        <f t="shared" si="2"/>
        <v>0</v>
      </c>
    </row>
    <row r="14" spans="1:15" ht="56.25" x14ac:dyDescent="0.2">
      <c r="A14" s="2">
        <v>57</v>
      </c>
      <c r="B14" s="6">
        <v>41600</v>
      </c>
      <c r="C14" s="9" t="s">
        <v>47</v>
      </c>
      <c r="D14" s="4" t="s">
        <v>48</v>
      </c>
      <c r="E14" s="4" t="s">
        <v>49</v>
      </c>
      <c r="F14" s="9" t="s">
        <v>31</v>
      </c>
      <c r="G14" s="4" t="s">
        <v>32</v>
      </c>
      <c r="H14" s="4" t="s">
        <v>50</v>
      </c>
      <c r="I14" s="4" t="s">
        <v>3</v>
      </c>
      <c r="J14" s="7">
        <v>3126.7</v>
      </c>
      <c r="K14" s="64"/>
      <c r="L14" s="68">
        <f t="shared" si="0"/>
        <v>0</v>
      </c>
      <c r="M14" s="51">
        <v>0.1</v>
      </c>
      <c r="N14" s="69">
        <f t="shared" si="1"/>
        <v>0</v>
      </c>
      <c r="O14" s="69">
        <f t="shared" si="2"/>
        <v>0</v>
      </c>
    </row>
    <row r="15" spans="1:15" ht="22.5" x14ac:dyDescent="0.2">
      <c r="A15" s="2">
        <v>63</v>
      </c>
      <c r="B15" s="1">
        <v>1043070</v>
      </c>
      <c r="C15" s="2" t="s">
        <v>51</v>
      </c>
      <c r="D15" s="2" t="s">
        <v>52</v>
      </c>
      <c r="E15" s="4" t="s">
        <v>54</v>
      </c>
      <c r="F15" s="2" t="s">
        <v>10</v>
      </c>
      <c r="G15" s="2" t="s">
        <v>53</v>
      </c>
      <c r="H15" s="2" t="s">
        <v>8</v>
      </c>
      <c r="I15" s="4" t="s">
        <v>3</v>
      </c>
      <c r="J15" s="3">
        <v>78.34</v>
      </c>
      <c r="K15" s="64"/>
      <c r="L15" s="68">
        <f t="shared" si="0"/>
        <v>0</v>
      </c>
      <c r="M15" s="51">
        <v>0.1</v>
      </c>
      <c r="N15" s="69">
        <f t="shared" si="1"/>
        <v>0</v>
      </c>
      <c r="O15" s="69">
        <f t="shared" si="2"/>
        <v>0</v>
      </c>
    </row>
    <row r="16" spans="1:15" ht="22.5" x14ac:dyDescent="0.2">
      <c r="A16" s="2">
        <v>64</v>
      </c>
      <c r="B16" s="1">
        <v>1043071</v>
      </c>
      <c r="C16" s="2" t="s">
        <v>51</v>
      </c>
      <c r="D16" s="2" t="s">
        <v>52</v>
      </c>
      <c r="E16" s="4" t="s">
        <v>56</v>
      </c>
      <c r="F16" s="2" t="s">
        <v>10</v>
      </c>
      <c r="G16" s="2" t="s">
        <v>55</v>
      </c>
      <c r="H16" s="2" t="s">
        <v>8</v>
      </c>
      <c r="I16" s="4" t="s">
        <v>3</v>
      </c>
      <c r="J16" s="3">
        <v>93.47</v>
      </c>
      <c r="K16" s="64"/>
      <c r="L16" s="68">
        <f t="shared" si="0"/>
        <v>0</v>
      </c>
      <c r="M16" s="51">
        <v>0.1</v>
      </c>
      <c r="N16" s="69">
        <f t="shared" si="1"/>
        <v>0</v>
      </c>
      <c r="O16" s="69">
        <f t="shared" si="2"/>
        <v>0</v>
      </c>
    </row>
    <row r="17" spans="1:15" ht="22.5" x14ac:dyDescent="0.2">
      <c r="A17" s="2">
        <v>70</v>
      </c>
      <c r="B17" s="1">
        <v>1042070</v>
      </c>
      <c r="C17" s="2" t="s">
        <v>57</v>
      </c>
      <c r="D17" s="2" t="s">
        <v>58</v>
      </c>
      <c r="E17" s="4" t="s">
        <v>60</v>
      </c>
      <c r="F17" s="2" t="s">
        <v>6</v>
      </c>
      <c r="G17" s="2" t="s">
        <v>59</v>
      </c>
      <c r="H17" s="2" t="s">
        <v>8</v>
      </c>
      <c r="I17" s="4" t="s">
        <v>3</v>
      </c>
      <c r="J17" s="3">
        <v>175.96</v>
      </c>
      <c r="K17" s="64"/>
      <c r="L17" s="68">
        <f t="shared" si="0"/>
        <v>0</v>
      </c>
      <c r="M17" s="51">
        <v>0.1</v>
      </c>
      <c r="N17" s="69">
        <f t="shared" si="1"/>
        <v>0</v>
      </c>
      <c r="O17" s="69">
        <f t="shared" si="2"/>
        <v>0</v>
      </c>
    </row>
    <row r="18" spans="1:15" ht="22.5" x14ac:dyDescent="0.2">
      <c r="A18" s="2">
        <v>101</v>
      </c>
      <c r="B18" s="1">
        <v>1101131</v>
      </c>
      <c r="C18" s="2" t="s">
        <v>65</v>
      </c>
      <c r="D18" s="2" t="s">
        <v>66</v>
      </c>
      <c r="E18" s="4" t="s">
        <v>68</v>
      </c>
      <c r="F18" s="2" t="s">
        <v>10</v>
      </c>
      <c r="G18" s="2" t="s">
        <v>67</v>
      </c>
      <c r="H18" s="2" t="s">
        <v>16</v>
      </c>
      <c r="I18" s="4" t="s">
        <v>3</v>
      </c>
      <c r="J18" s="3">
        <v>678.64</v>
      </c>
      <c r="K18" s="64"/>
      <c r="L18" s="68">
        <f t="shared" si="0"/>
        <v>0</v>
      </c>
      <c r="M18" s="51">
        <v>0.1</v>
      </c>
      <c r="N18" s="69">
        <f t="shared" si="1"/>
        <v>0</v>
      </c>
      <c r="O18" s="69">
        <f t="shared" si="2"/>
        <v>0</v>
      </c>
    </row>
    <row r="19" spans="1:15" ht="22.5" x14ac:dyDescent="0.2">
      <c r="A19" s="2">
        <v>106</v>
      </c>
      <c r="B19" s="1">
        <v>1102082</v>
      </c>
      <c r="C19" s="2" t="s">
        <v>69</v>
      </c>
      <c r="D19" s="2" t="s">
        <v>70</v>
      </c>
      <c r="E19" s="4" t="s">
        <v>72</v>
      </c>
      <c r="F19" s="2" t="s">
        <v>6</v>
      </c>
      <c r="G19" s="2" t="s">
        <v>73</v>
      </c>
      <c r="H19" s="2" t="s">
        <v>8</v>
      </c>
      <c r="I19" s="4" t="s">
        <v>3</v>
      </c>
      <c r="J19" s="3">
        <v>78.44</v>
      </c>
      <c r="K19" s="64"/>
      <c r="L19" s="68">
        <f t="shared" si="0"/>
        <v>0</v>
      </c>
      <c r="M19" s="51">
        <v>0.1</v>
      </c>
      <c r="N19" s="69">
        <f t="shared" si="1"/>
        <v>0</v>
      </c>
      <c r="O19" s="69">
        <f t="shared" si="2"/>
        <v>0</v>
      </c>
    </row>
    <row r="20" spans="1:15" ht="22.5" x14ac:dyDescent="0.2">
      <c r="A20" s="2">
        <v>108</v>
      </c>
      <c r="B20" s="1">
        <v>1102452</v>
      </c>
      <c r="C20" s="2" t="s">
        <v>74</v>
      </c>
      <c r="D20" s="2" t="s">
        <v>75</v>
      </c>
      <c r="E20" s="4" t="s">
        <v>77</v>
      </c>
      <c r="F20" s="2" t="s">
        <v>6</v>
      </c>
      <c r="G20" s="2" t="s">
        <v>76</v>
      </c>
      <c r="H20" s="2" t="s">
        <v>16</v>
      </c>
      <c r="I20" s="4" t="s">
        <v>3</v>
      </c>
      <c r="J20" s="3">
        <v>183.32</v>
      </c>
      <c r="K20" s="64"/>
      <c r="L20" s="68">
        <f t="shared" si="0"/>
        <v>0</v>
      </c>
      <c r="M20" s="51">
        <v>0.1</v>
      </c>
      <c r="N20" s="69">
        <f t="shared" si="1"/>
        <v>0</v>
      </c>
      <c r="O20" s="69">
        <f t="shared" si="2"/>
        <v>0</v>
      </c>
    </row>
    <row r="21" spans="1:15" ht="22.5" x14ac:dyDescent="0.2">
      <c r="A21" s="2">
        <v>116</v>
      </c>
      <c r="B21" s="11">
        <v>1103379</v>
      </c>
      <c r="C21" s="16" t="s">
        <v>80</v>
      </c>
      <c r="D21" s="16" t="s">
        <v>81</v>
      </c>
      <c r="E21" s="4" t="s">
        <v>84</v>
      </c>
      <c r="F21" s="4" t="s">
        <v>10</v>
      </c>
      <c r="G21" s="4" t="s">
        <v>82</v>
      </c>
      <c r="H21" s="4" t="s">
        <v>83</v>
      </c>
      <c r="I21" s="4" t="s">
        <v>3</v>
      </c>
      <c r="J21" s="3">
        <v>33186.370000000003</v>
      </c>
      <c r="K21" s="64"/>
      <c r="L21" s="68">
        <f t="shared" si="0"/>
        <v>0</v>
      </c>
      <c r="M21" s="51">
        <v>0.1</v>
      </c>
      <c r="N21" s="69">
        <f t="shared" si="1"/>
        <v>0</v>
      </c>
      <c r="O21" s="69">
        <f t="shared" si="2"/>
        <v>0</v>
      </c>
    </row>
    <row r="22" spans="1:15" ht="22.5" x14ac:dyDescent="0.2">
      <c r="A22" s="14">
        <v>122</v>
      </c>
      <c r="B22" s="54">
        <v>1400041</v>
      </c>
      <c r="C22" s="14" t="s">
        <v>85</v>
      </c>
      <c r="D22" s="14" t="s">
        <v>86</v>
      </c>
      <c r="E22" s="39" t="s">
        <v>87</v>
      </c>
      <c r="F22" s="14" t="s">
        <v>6</v>
      </c>
      <c r="G22" s="2" t="s">
        <v>88</v>
      </c>
      <c r="H22" s="2" t="s">
        <v>16</v>
      </c>
      <c r="I22" s="4" t="s">
        <v>3</v>
      </c>
      <c r="J22" s="3">
        <v>204.6</v>
      </c>
      <c r="K22" s="64"/>
      <c r="L22" s="68">
        <f t="shared" si="0"/>
        <v>0</v>
      </c>
      <c r="M22" s="51">
        <v>0.1</v>
      </c>
      <c r="N22" s="69">
        <f t="shared" si="1"/>
        <v>0</v>
      </c>
      <c r="O22" s="69">
        <f t="shared" si="2"/>
        <v>0</v>
      </c>
    </row>
    <row r="23" spans="1:15" ht="33.75" x14ac:dyDescent="0.2">
      <c r="A23" s="2">
        <v>125</v>
      </c>
      <c r="B23" s="1">
        <v>1401290</v>
      </c>
      <c r="C23" s="2" t="s">
        <v>91</v>
      </c>
      <c r="D23" s="2" t="s">
        <v>92</v>
      </c>
      <c r="E23" s="4" t="s">
        <v>93</v>
      </c>
      <c r="F23" s="2" t="s">
        <v>6</v>
      </c>
      <c r="G23" s="2" t="s">
        <v>94</v>
      </c>
      <c r="H23" s="2" t="s">
        <v>8</v>
      </c>
      <c r="I23" s="4" t="s">
        <v>3</v>
      </c>
      <c r="J23" s="3">
        <v>144.71</v>
      </c>
      <c r="K23" s="64"/>
      <c r="L23" s="68">
        <f t="shared" si="0"/>
        <v>0</v>
      </c>
      <c r="M23" s="51">
        <v>0.1</v>
      </c>
      <c r="N23" s="69">
        <f t="shared" si="1"/>
        <v>0</v>
      </c>
      <c r="O23" s="69">
        <f t="shared" si="2"/>
        <v>0</v>
      </c>
    </row>
    <row r="24" spans="1:15" ht="33.75" x14ac:dyDescent="0.2">
      <c r="A24" s="2">
        <v>126</v>
      </c>
      <c r="B24" s="1">
        <v>1400400</v>
      </c>
      <c r="C24" s="2" t="s">
        <v>95</v>
      </c>
      <c r="D24" s="2" t="s">
        <v>96</v>
      </c>
      <c r="E24" s="4" t="s">
        <v>97</v>
      </c>
      <c r="F24" s="2" t="s">
        <v>6</v>
      </c>
      <c r="G24" s="2" t="s">
        <v>98</v>
      </c>
      <c r="H24" s="2" t="s">
        <v>16</v>
      </c>
      <c r="I24" s="4" t="s">
        <v>3</v>
      </c>
      <c r="J24" s="3">
        <v>171.08</v>
      </c>
      <c r="K24" s="64"/>
      <c r="L24" s="68">
        <f t="shared" si="0"/>
        <v>0</v>
      </c>
      <c r="M24" s="51">
        <v>0.1</v>
      </c>
      <c r="N24" s="69">
        <f t="shared" si="1"/>
        <v>0</v>
      </c>
      <c r="O24" s="69">
        <f t="shared" si="2"/>
        <v>0</v>
      </c>
    </row>
    <row r="25" spans="1:15" ht="22.5" x14ac:dyDescent="0.2">
      <c r="A25" s="2">
        <v>127</v>
      </c>
      <c r="B25" s="1">
        <v>1107183</v>
      </c>
      <c r="C25" s="2" t="s">
        <v>99</v>
      </c>
      <c r="D25" s="2" t="s">
        <v>100</v>
      </c>
      <c r="E25" s="4" t="s">
        <v>101</v>
      </c>
      <c r="F25" s="2" t="s">
        <v>6</v>
      </c>
      <c r="G25" s="2" t="s">
        <v>102</v>
      </c>
      <c r="H25" s="2" t="s">
        <v>8</v>
      </c>
      <c r="I25" s="4" t="s">
        <v>3</v>
      </c>
      <c r="J25" s="3">
        <v>198.51</v>
      </c>
      <c r="K25" s="64"/>
      <c r="L25" s="68">
        <f t="shared" si="0"/>
        <v>0</v>
      </c>
      <c r="M25" s="51">
        <v>0.1</v>
      </c>
      <c r="N25" s="69">
        <f t="shared" si="1"/>
        <v>0</v>
      </c>
      <c r="O25" s="69">
        <f t="shared" si="2"/>
        <v>0</v>
      </c>
    </row>
    <row r="26" spans="1:15" ht="22.5" x14ac:dyDescent="0.2">
      <c r="A26" s="2">
        <v>128</v>
      </c>
      <c r="B26" s="1">
        <v>1107496</v>
      </c>
      <c r="C26" s="2" t="s">
        <v>103</v>
      </c>
      <c r="D26" s="2" t="s">
        <v>104</v>
      </c>
      <c r="E26" s="4" t="s">
        <v>105</v>
      </c>
      <c r="F26" s="2" t="s">
        <v>10</v>
      </c>
      <c r="G26" s="2" t="s">
        <v>90</v>
      </c>
      <c r="H26" s="2" t="s">
        <v>16</v>
      </c>
      <c r="I26" s="4" t="s">
        <v>3</v>
      </c>
      <c r="J26" s="3">
        <v>136.57</v>
      </c>
      <c r="K26" s="64"/>
      <c r="L26" s="68">
        <f t="shared" si="0"/>
        <v>0</v>
      </c>
      <c r="M26" s="51">
        <v>0.1</v>
      </c>
      <c r="N26" s="69">
        <f t="shared" si="1"/>
        <v>0</v>
      </c>
      <c r="O26" s="69">
        <f t="shared" si="2"/>
        <v>0</v>
      </c>
    </row>
    <row r="27" spans="1:15" ht="22.5" x14ac:dyDescent="0.2">
      <c r="A27" s="2">
        <v>129</v>
      </c>
      <c r="B27" s="1">
        <v>1107750</v>
      </c>
      <c r="C27" s="2" t="s">
        <v>103</v>
      </c>
      <c r="D27" s="2" t="s">
        <v>104</v>
      </c>
      <c r="E27" s="4" t="s">
        <v>107</v>
      </c>
      <c r="F27" s="2" t="s">
        <v>10</v>
      </c>
      <c r="G27" s="2" t="s">
        <v>106</v>
      </c>
      <c r="H27" s="2" t="s">
        <v>16</v>
      </c>
      <c r="I27" s="4" t="s">
        <v>3</v>
      </c>
      <c r="J27" s="3">
        <v>65.86</v>
      </c>
      <c r="K27" s="64"/>
      <c r="L27" s="68">
        <f t="shared" si="0"/>
        <v>0</v>
      </c>
      <c r="M27" s="51">
        <v>0.1</v>
      </c>
      <c r="N27" s="69">
        <f t="shared" si="1"/>
        <v>0</v>
      </c>
      <c r="O27" s="69">
        <f t="shared" si="2"/>
        <v>0</v>
      </c>
    </row>
    <row r="28" spans="1:15" ht="22.5" x14ac:dyDescent="0.2">
      <c r="A28" s="2">
        <v>130</v>
      </c>
      <c r="B28" s="1">
        <v>1107751</v>
      </c>
      <c r="C28" s="2" t="s">
        <v>103</v>
      </c>
      <c r="D28" s="2" t="s">
        <v>104</v>
      </c>
      <c r="E28" s="4" t="s">
        <v>109</v>
      </c>
      <c r="F28" s="2" t="s">
        <v>10</v>
      </c>
      <c r="G28" s="2" t="s">
        <v>108</v>
      </c>
      <c r="H28" s="2" t="s">
        <v>16</v>
      </c>
      <c r="I28" s="4" t="s">
        <v>3</v>
      </c>
      <c r="J28" s="3">
        <v>131.82</v>
      </c>
      <c r="K28" s="64"/>
      <c r="L28" s="68">
        <f t="shared" si="0"/>
        <v>0</v>
      </c>
      <c r="M28" s="51">
        <v>0.1</v>
      </c>
      <c r="N28" s="69">
        <f t="shared" si="1"/>
        <v>0</v>
      </c>
      <c r="O28" s="69">
        <f t="shared" si="2"/>
        <v>0</v>
      </c>
    </row>
    <row r="29" spans="1:15" ht="22.5" x14ac:dyDescent="0.2">
      <c r="A29" s="2">
        <v>133</v>
      </c>
      <c r="B29" s="1">
        <v>1107170</v>
      </c>
      <c r="C29" s="2" t="s">
        <v>111</v>
      </c>
      <c r="D29" s="2" t="s">
        <v>112</v>
      </c>
      <c r="E29" s="4" t="s">
        <v>113</v>
      </c>
      <c r="F29" s="2" t="s">
        <v>6</v>
      </c>
      <c r="G29" s="2" t="s">
        <v>114</v>
      </c>
      <c r="H29" s="2" t="s">
        <v>8</v>
      </c>
      <c r="I29" s="4" t="s">
        <v>3</v>
      </c>
      <c r="J29" s="3">
        <v>95.94</v>
      </c>
      <c r="K29" s="64"/>
      <c r="L29" s="68">
        <f t="shared" si="0"/>
        <v>0</v>
      </c>
      <c r="M29" s="51">
        <v>0.1</v>
      </c>
      <c r="N29" s="69">
        <f t="shared" si="1"/>
        <v>0</v>
      </c>
      <c r="O29" s="69">
        <f t="shared" si="2"/>
        <v>0</v>
      </c>
    </row>
    <row r="30" spans="1:15" ht="22.5" x14ac:dyDescent="0.2">
      <c r="A30" s="2">
        <v>138</v>
      </c>
      <c r="B30" s="1">
        <v>1107022</v>
      </c>
      <c r="C30" s="2" t="s">
        <v>115</v>
      </c>
      <c r="D30" s="2" t="s">
        <v>116</v>
      </c>
      <c r="E30" s="4" t="s">
        <v>118</v>
      </c>
      <c r="F30" s="2" t="s">
        <v>10</v>
      </c>
      <c r="G30" s="2" t="s">
        <v>7</v>
      </c>
      <c r="H30" s="2" t="s">
        <v>16</v>
      </c>
      <c r="I30" s="4" t="s">
        <v>3</v>
      </c>
      <c r="J30" s="3">
        <v>245.94</v>
      </c>
      <c r="K30" s="64"/>
      <c r="L30" s="68">
        <f t="shared" si="0"/>
        <v>0</v>
      </c>
      <c r="M30" s="51">
        <v>0.1</v>
      </c>
      <c r="N30" s="69">
        <f t="shared" si="1"/>
        <v>0</v>
      </c>
      <c r="O30" s="69">
        <f t="shared" si="2"/>
        <v>0</v>
      </c>
    </row>
    <row r="31" spans="1:15" ht="22.5" x14ac:dyDescent="0.2">
      <c r="A31" s="2">
        <v>142</v>
      </c>
      <c r="B31" s="18">
        <v>1107048</v>
      </c>
      <c r="C31" s="17" t="s">
        <v>115</v>
      </c>
      <c r="D31" s="17" t="s">
        <v>116</v>
      </c>
      <c r="E31" s="4" t="s">
        <v>119</v>
      </c>
      <c r="F31" s="17" t="s">
        <v>10</v>
      </c>
      <c r="G31" s="17" t="s">
        <v>64</v>
      </c>
      <c r="H31" s="17" t="s">
        <v>8</v>
      </c>
      <c r="I31" s="4" t="s">
        <v>3</v>
      </c>
      <c r="J31" s="3">
        <v>141.24</v>
      </c>
      <c r="K31" s="64"/>
      <c r="L31" s="68">
        <f t="shared" si="0"/>
        <v>0</v>
      </c>
      <c r="M31" s="51">
        <v>0.1</v>
      </c>
      <c r="N31" s="69">
        <f t="shared" si="1"/>
        <v>0</v>
      </c>
      <c r="O31" s="69">
        <f t="shared" si="2"/>
        <v>0</v>
      </c>
    </row>
    <row r="32" spans="1:15" ht="22.5" x14ac:dyDescent="0.2">
      <c r="A32" s="2">
        <v>143</v>
      </c>
      <c r="B32" s="18">
        <v>1107049</v>
      </c>
      <c r="C32" s="17" t="s">
        <v>115</v>
      </c>
      <c r="D32" s="17" t="s">
        <v>116</v>
      </c>
      <c r="E32" s="4" t="s">
        <v>120</v>
      </c>
      <c r="F32" s="17" t="s">
        <v>10</v>
      </c>
      <c r="G32" s="17" t="s">
        <v>7</v>
      </c>
      <c r="H32" s="17" t="s">
        <v>8</v>
      </c>
      <c r="I32" s="4" t="s">
        <v>3</v>
      </c>
      <c r="J32" s="3">
        <v>245.99</v>
      </c>
      <c r="K32" s="64"/>
      <c r="L32" s="68">
        <f t="shared" si="0"/>
        <v>0</v>
      </c>
      <c r="M32" s="51">
        <v>0.1</v>
      </c>
      <c r="N32" s="69">
        <f t="shared" si="1"/>
        <v>0</v>
      </c>
      <c r="O32" s="69">
        <f t="shared" si="2"/>
        <v>0</v>
      </c>
    </row>
    <row r="33" spans="1:15" ht="22.5" x14ac:dyDescent="0.2">
      <c r="A33" s="2">
        <v>155</v>
      </c>
      <c r="B33" s="1">
        <v>1107659</v>
      </c>
      <c r="C33" s="13" t="s">
        <v>121</v>
      </c>
      <c r="D33" s="13" t="s">
        <v>122</v>
      </c>
      <c r="E33" s="4" t="s">
        <v>125</v>
      </c>
      <c r="F33" s="13" t="s">
        <v>6</v>
      </c>
      <c r="G33" s="2" t="s">
        <v>123</v>
      </c>
      <c r="H33" s="13" t="s">
        <v>124</v>
      </c>
      <c r="I33" s="4" t="s">
        <v>3</v>
      </c>
      <c r="J33" s="3">
        <v>134.38999999999999</v>
      </c>
      <c r="K33" s="64"/>
      <c r="L33" s="68">
        <f t="shared" si="0"/>
        <v>0</v>
      </c>
      <c r="M33" s="51">
        <v>0.1</v>
      </c>
      <c r="N33" s="69">
        <f t="shared" si="1"/>
        <v>0</v>
      </c>
      <c r="O33" s="69">
        <f t="shared" si="2"/>
        <v>0</v>
      </c>
    </row>
    <row r="34" spans="1:15" ht="22.5" x14ac:dyDescent="0.2">
      <c r="A34" s="2">
        <v>156</v>
      </c>
      <c r="B34" s="1">
        <v>1107658</v>
      </c>
      <c r="C34" s="13" t="s">
        <v>121</v>
      </c>
      <c r="D34" s="13" t="s">
        <v>122</v>
      </c>
      <c r="E34" s="4" t="s">
        <v>127</v>
      </c>
      <c r="F34" s="13" t="s">
        <v>6</v>
      </c>
      <c r="G34" s="13" t="s">
        <v>126</v>
      </c>
      <c r="H34" s="13" t="s">
        <v>124</v>
      </c>
      <c r="I34" s="4" t="s">
        <v>3</v>
      </c>
      <c r="J34" s="3">
        <v>207.17</v>
      </c>
      <c r="K34" s="64"/>
      <c r="L34" s="68">
        <f t="shared" si="0"/>
        <v>0</v>
      </c>
      <c r="M34" s="51">
        <v>0.1</v>
      </c>
      <c r="N34" s="69">
        <f t="shared" si="1"/>
        <v>0</v>
      </c>
      <c r="O34" s="69">
        <f t="shared" si="2"/>
        <v>0</v>
      </c>
    </row>
    <row r="35" spans="1:15" ht="33.75" x14ac:dyDescent="0.2">
      <c r="A35" s="2">
        <v>161</v>
      </c>
      <c r="B35" s="1">
        <v>1107024</v>
      </c>
      <c r="C35" s="2" t="s">
        <v>128</v>
      </c>
      <c r="D35" s="2" t="s">
        <v>129</v>
      </c>
      <c r="E35" s="4" t="s">
        <v>130</v>
      </c>
      <c r="F35" s="2" t="s">
        <v>10</v>
      </c>
      <c r="G35" s="2" t="s">
        <v>131</v>
      </c>
      <c r="H35" s="2" t="s">
        <v>16</v>
      </c>
      <c r="I35" s="4" t="s">
        <v>3</v>
      </c>
      <c r="J35" s="3">
        <v>183.52</v>
      </c>
      <c r="K35" s="64"/>
      <c r="L35" s="68">
        <f t="shared" si="0"/>
        <v>0</v>
      </c>
      <c r="M35" s="51">
        <v>0.1</v>
      </c>
      <c r="N35" s="69">
        <f t="shared" si="1"/>
        <v>0</v>
      </c>
      <c r="O35" s="69">
        <f t="shared" si="2"/>
        <v>0</v>
      </c>
    </row>
    <row r="36" spans="1:15" ht="22.5" x14ac:dyDescent="0.2">
      <c r="A36" s="2">
        <v>162</v>
      </c>
      <c r="B36" s="1">
        <v>1402139</v>
      </c>
      <c r="C36" s="2" t="s">
        <v>132</v>
      </c>
      <c r="D36" s="2" t="s">
        <v>133</v>
      </c>
      <c r="E36" s="4" t="s">
        <v>135</v>
      </c>
      <c r="F36" s="2" t="s">
        <v>6</v>
      </c>
      <c r="G36" s="2" t="s">
        <v>64</v>
      </c>
      <c r="H36" s="2" t="s">
        <v>134</v>
      </c>
      <c r="I36" s="4" t="s">
        <v>3</v>
      </c>
      <c r="J36" s="3">
        <v>74.48</v>
      </c>
      <c r="K36" s="64"/>
      <c r="L36" s="68">
        <f t="shared" si="0"/>
        <v>0</v>
      </c>
      <c r="M36" s="51">
        <v>0.1</v>
      </c>
      <c r="N36" s="69">
        <f t="shared" si="1"/>
        <v>0</v>
      </c>
      <c r="O36" s="69">
        <f t="shared" si="2"/>
        <v>0</v>
      </c>
    </row>
    <row r="37" spans="1:15" ht="22.5" x14ac:dyDescent="0.2">
      <c r="A37" s="2">
        <v>163</v>
      </c>
      <c r="B37" s="1">
        <v>1402142</v>
      </c>
      <c r="C37" s="2" t="s">
        <v>132</v>
      </c>
      <c r="D37" s="2" t="s">
        <v>133</v>
      </c>
      <c r="E37" s="4" t="s">
        <v>136</v>
      </c>
      <c r="F37" s="2" t="s">
        <v>6</v>
      </c>
      <c r="G37" s="2" t="s">
        <v>7</v>
      </c>
      <c r="H37" s="2" t="s">
        <v>134</v>
      </c>
      <c r="I37" s="4" t="s">
        <v>3</v>
      </c>
      <c r="J37" s="3">
        <v>90.11</v>
      </c>
      <c r="K37" s="64"/>
      <c r="L37" s="68">
        <f t="shared" si="0"/>
        <v>0</v>
      </c>
      <c r="M37" s="51">
        <v>0.1</v>
      </c>
      <c r="N37" s="69">
        <f t="shared" si="1"/>
        <v>0</v>
      </c>
      <c r="O37" s="69">
        <f t="shared" si="2"/>
        <v>0</v>
      </c>
    </row>
    <row r="38" spans="1:15" ht="22.5" x14ac:dyDescent="0.2">
      <c r="A38" s="2">
        <v>170</v>
      </c>
      <c r="B38" s="18">
        <v>1402878</v>
      </c>
      <c r="C38" s="17" t="s">
        <v>132</v>
      </c>
      <c r="D38" s="17" t="s">
        <v>133</v>
      </c>
      <c r="E38" s="4" t="s">
        <v>137</v>
      </c>
      <c r="F38" s="17" t="s">
        <v>6</v>
      </c>
      <c r="G38" s="17" t="s">
        <v>64</v>
      </c>
      <c r="H38" s="17" t="s">
        <v>16</v>
      </c>
      <c r="I38" s="39" t="s">
        <v>3</v>
      </c>
      <c r="J38" s="3">
        <v>74.489999999999995</v>
      </c>
      <c r="K38" s="64"/>
      <c r="L38" s="68">
        <f t="shared" si="0"/>
        <v>0</v>
      </c>
      <c r="M38" s="51">
        <v>0.1</v>
      </c>
      <c r="N38" s="69">
        <f t="shared" si="1"/>
        <v>0</v>
      </c>
      <c r="O38" s="69">
        <f t="shared" si="2"/>
        <v>0</v>
      </c>
    </row>
    <row r="39" spans="1:15" ht="22.5" x14ac:dyDescent="0.2">
      <c r="A39" s="2">
        <v>171</v>
      </c>
      <c r="B39" s="18">
        <v>1402877</v>
      </c>
      <c r="C39" s="17" t="s">
        <v>132</v>
      </c>
      <c r="D39" s="17" t="s">
        <v>133</v>
      </c>
      <c r="E39" s="4" t="s">
        <v>138</v>
      </c>
      <c r="F39" s="17" t="s">
        <v>6</v>
      </c>
      <c r="G39" s="17" t="s">
        <v>7</v>
      </c>
      <c r="H39" s="17" t="s">
        <v>16</v>
      </c>
      <c r="I39" s="39" t="s">
        <v>3</v>
      </c>
      <c r="J39" s="3">
        <v>90.13</v>
      </c>
      <c r="K39" s="64"/>
      <c r="L39" s="68">
        <f t="shared" si="0"/>
        <v>0</v>
      </c>
      <c r="M39" s="51">
        <v>0.1</v>
      </c>
      <c r="N39" s="69">
        <f t="shared" si="1"/>
        <v>0</v>
      </c>
      <c r="O39" s="69">
        <f t="shared" si="2"/>
        <v>0</v>
      </c>
    </row>
    <row r="40" spans="1:15" ht="22.5" x14ac:dyDescent="0.2">
      <c r="A40" s="2">
        <v>173</v>
      </c>
      <c r="B40" s="1">
        <v>1402703</v>
      </c>
      <c r="C40" s="2" t="s">
        <v>139</v>
      </c>
      <c r="D40" s="2" t="s">
        <v>140</v>
      </c>
      <c r="E40" s="4" t="s">
        <v>141</v>
      </c>
      <c r="F40" s="2" t="s">
        <v>10</v>
      </c>
      <c r="G40" s="2" t="s">
        <v>76</v>
      </c>
      <c r="H40" s="2" t="s">
        <v>16</v>
      </c>
      <c r="I40" s="39" t="s">
        <v>3</v>
      </c>
      <c r="J40" s="3">
        <v>67.27</v>
      </c>
      <c r="K40" s="64"/>
      <c r="L40" s="68">
        <f t="shared" si="0"/>
        <v>0</v>
      </c>
      <c r="M40" s="51">
        <v>0.1</v>
      </c>
      <c r="N40" s="69">
        <f t="shared" si="1"/>
        <v>0</v>
      </c>
      <c r="O40" s="69">
        <f t="shared" si="2"/>
        <v>0</v>
      </c>
    </row>
    <row r="41" spans="1:15" ht="22.5" x14ac:dyDescent="0.2">
      <c r="A41" s="2">
        <v>174</v>
      </c>
      <c r="B41" s="1">
        <v>1402704</v>
      </c>
      <c r="C41" s="2" t="s">
        <v>139</v>
      </c>
      <c r="D41" s="2" t="s">
        <v>140</v>
      </c>
      <c r="E41" s="4" t="s">
        <v>143</v>
      </c>
      <c r="F41" s="2" t="s">
        <v>10</v>
      </c>
      <c r="G41" s="2" t="s">
        <v>142</v>
      </c>
      <c r="H41" s="2" t="s">
        <v>16</v>
      </c>
      <c r="I41" s="39" t="s">
        <v>3</v>
      </c>
      <c r="J41" s="3">
        <v>152.25</v>
      </c>
      <c r="K41" s="64"/>
      <c r="L41" s="68">
        <f t="shared" si="0"/>
        <v>0</v>
      </c>
      <c r="M41" s="51">
        <v>0.1</v>
      </c>
      <c r="N41" s="69">
        <f t="shared" si="1"/>
        <v>0</v>
      </c>
      <c r="O41" s="69">
        <f t="shared" si="2"/>
        <v>0</v>
      </c>
    </row>
    <row r="42" spans="1:15" ht="33.75" x14ac:dyDescent="0.2">
      <c r="A42" s="2">
        <v>177</v>
      </c>
      <c r="B42" s="1">
        <v>1402250</v>
      </c>
      <c r="C42" s="2" t="s">
        <v>145</v>
      </c>
      <c r="D42" s="2" t="s">
        <v>146</v>
      </c>
      <c r="E42" s="4" t="s">
        <v>147</v>
      </c>
      <c r="F42" s="2" t="s">
        <v>148</v>
      </c>
      <c r="G42" s="2" t="s">
        <v>149</v>
      </c>
      <c r="H42" s="2" t="s">
        <v>16</v>
      </c>
      <c r="I42" s="4" t="s">
        <v>3</v>
      </c>
      <c r="J42" s="3">
        <v>201.03</v>
      </c>
      <c r="K42" s="64"/>
      <c r="L42" s="68">
        <f t="shared" si="0"/>
        <v>0</v>
      </c>
      <c r="M42" s="51">
        <v>0.1</v>
      </c>
      <c r="N42" s="69">
        <f t="shared" si="1"/>
        <v>0</v>
      </c>
      <c r="O42" s="69">
        <f t="shared" si="2"/>
        <v>0</v>
      </c>
    </row>
    <row r="43" spans="1:15" ht="33.75" x14ac:dyDescent="0.2">
      <c r="A43" s="2">
        <v>179</v>
      </c>
      <c r="B43" s="1">
        <v>1103630</v>
      </c>
      <c r="C43" s="2" t="s">
        <v>150</v>
      </c>
      <c r="D43" s="2" t="s">
        <v>151</v>
      </c>
      <c r="E43" s="4" t="s">
        <v>152</v>
      </c>
      <c r="F43" s="2" t="s">
        <v>6</v>
      </c>
      <c r="G43" s="2" t="s">
        <v>89</v>
      </c>
      <c r="H43" s="2" t="s">
        <v>16</v>
      </c>
      <c r="I43" s="4" t="s">
        <v>3</v>
      </c>
      <c r="J43" s="3">
        <v>130.38999999999999</v>
      </c>
      <c r="K43" s="64"/>
      <c r="L43" s="68">
        <f t="shared" si="0"/>
        <v>0</v>
      </c>
      <c r="M43" s="51">
        <v>0.1</v>
      </c>
      <c r="N43" s="69">
        <f t="shared" si="1"/>
        <v>0</v>
      </c>
      <c r="O43" s="69">
        <f t="shared" si="2"/>
        <v>0</v>
      </c>
    </row>
    <row r="44" spans="1:15" ht="45" x14ac:dyDescent="0.2">
      <c r="A44" s="2">
        <v>180</v>
      </c>
      <c r="B44" s="1">
        <v>1103631</v>
      </c>
      <c r="C44" s="2" t="s">
        <v>150</v>
      </c>
      <c r="D44" s="2" t="s">
        <v>151</v>
      </c>
      <c r="E44" s="4" t="s">
        <v>154</v>
      </c>
      <c r="F44" s="2" t="s">
        <v>6</v>
      </c>
      <c r="G44" s="2" t="s">
        <v>153</v>
      </c>
      <c r="H44" s="2" t="s">
        <v>16</v>
      </c>
      <c r="I44" s="4" t="s">
        <v>3</v>
      </c>
      <c r="J44" s="3">
        <v>260.77999999999997</v>
      </c>
      <c r="K44" s="64"/>
      <c r="L44" s="68">
        <f t="shared" si="0"/>
        <v>0</v>
      </c>
      <c r="M44" s="51">
        <v>0.1</v>
      </c>
      <c r="N44" s="69">
        <f t="shared" si="1"/>
        <v>0</v>
      </c>
      <c r="O44" s="69">
        <f t="shared" si="2"/>
        <v>0</v>
      </c>
    </row>
    <row r="45" spans="1:15" ht="22.5" x14ac:dyDescent="0.2">
      <c r="A45" s="2">
        <v>181</v>
      </c>
      <c r="B45" s="1">
        <v>1103220</v>
      </c>
      <c r="C45" s="2" t="s">
        <v>150</v>
      </c>
      <c r="D45" s="2" t="s">
        <v>151</v>
      </c>
      <c r="E45" s="4" t="s">
        <v>156</v>
      </c>
      <c r="F45" s="2" t="s">
        <v>6</v>
      </c>
      <c r="G45" s="2" t="s">
        <v>155</v>
      </c>
      <c r="H45" s="2" t="s">
        <v>8</v>
      </c>
      <c r="I45" s="4" t="s">
        <v>3</v>
      </c>
      <c r="J45" s="3">
        <v>130.36000000000001</v>
      </c>
      <c r="K45" s="64"/>
      <c r="L45" s="68">
        <f t="shared" si="0"/>
        <v>0</v>
      </c>
      <c r="M45" s="51">
        <v>0.1</v>
      </c>
      <c r="N45" s="69">
        <f t="shared" si="1"/>
        <v>0</v>
      </c>
      <c r="O45" s="69">
        <f t="shared" si="2"/>
        <v>0</v>
      </c>
    </row>
    <row r="46" spans="1:15" ht="22.5" x14ac:dyDescent="0.2">
      <c r="A46" s="2">
        <v>182</v>
      </c>
      <c r="B46" s="1">
        <v>1103222</v>
      </c>
      <c r="C46" s="2" t="s">
        <v>150</v>
      </c>
      <c r="D46" s="2" t="s">
        <v>151</v>
      </c>
      <c r="E46" s="4" t="s">
        <v>158</v>
      </c>
      <c r="F46" s="2" t="s">
        <v>6</v>
      </c>
      <c r="G46" s="2" t="s">
        <v>157</v>
      </c>
      <c r="H46" s="2" t="s">
        <v>8</v>
      </c>
      <c r="I46" s="4" t="s">
        <v>3</v>
      </c>
      <c r="J46" s="3">
        <v>260.73</v>
      </c>
      <c r="K46" s="64"/>
      <c r="L46" s="68">
        <f t="shared" si="0"/>
        <v>0</v>
      </c>
      <c r="M46" s="51">
        <v>0.1</v>
      </c>
      <c r="N46" s="69">
        <f t="shared" si="1"/>
        <v>0</v>
      </c>
      <c r="O46" s="69">
        <f t="shared" si="2"/>
        <v>0</v>
      </c>
    </row>
    <row r="47" spans="1:15" ht="22.5" x14ac:dyDescent="0.2">
      <c r="A47" s="2">
        <v>183</v>
      </c>
      <c r="B47" s="1">
        <v>1103578</v>
      </c>
      <c r="C47" s="2" t="s">
        <v>159</v>
      </c>
      <c r="D47" s="2" t="s">
        <v>160</v>
      </c>
      <c r="E47" s="4" t="s">
        <v>162</v>
      </c>
      <c r="F47" s="2" t="s">
        <v>6</v>
      </c>
      <c r="G47" s="2" t="s">
        <v>7</v>
      </c>
      <c r="H47" s="2" t="s">
        <v>161</v>
      </c>
      <c r="I47" s="4" t="s">
        <v>3</v>
      </c>
      <c r="J47" s="3">
        <v>146.02000000000001</v>
      </c>
      <c r="K47" s="64"/>
      <c r="L47" s="68">
        <f t="shared" si="0"/>
        <v>0</v>
      </c>
      <c r="M47" s="51">
        <v>0.1</v>
      </c>
      <c r="N47" s="69">
        <f t="shared" si="1"/>
        <v>0</v>
      </c>
      <c r="O47" s="69">
        <f t="shared" si="2"/>
        <v>0</v>
      </c>
    </row>
    <row r="48" spans="1:15" ht="22.5" x14ac:dyDescent="0.2">
      <c r="A48" s="2">
        <v>207</v>
      </c>
      <c r="B48" s="1">
        <v>1103723</v>
      </c>
      <c r="C48" s="2" t="s">
        <v>165</v>
      </c>
      <c r="D48" s="2" t="s">
        <v>166</v>
      </c>
      <c r="E48" s="4" t="s">
        <v>170</v>
      </c>
      <c r="F48" s="2" t="s">
        <v>6</v>
      </c>
      <c r="G48" s="2" t="s">
        <v>169</v>
      </c>
      <c r="H48" s="2" t="s">
        <v>168</v>
      </c>
      <c r="I48" s="4" t="s">
        <v>3</v>
      </c>
      <c r="J48" s="3">
        <v>187.53</v>
      </c>
      <c r="K48" s="64"/>
      <c r="L48" s="68">
        <f t="shared" si="0"/>
        <v>0</v>
      </c>
      <c r="M48" s="51">
        <v>0.1</v>
      </c>
      <c r="N48" s="69">
        <f t="shared" si="1"/>
        <v>0</v>
      </c>
      <c r="O48" s="69">
        <f t="shared" si="2"/>
        <v>0</v>
      </c>
    </row>
    <row r="49" spans="1:15" ht="22.5" x14ac:dyDescent="0.2">
      <c r="A49" s="2">
        <v>216</v>
      </c>
      <c r="B49" s="1">
        <v>1103286</v>
      </c>
      <c r="C49" s="13" t="s">
        <v>165</v>
      </c>
      <c r="D49" s="13" t="s">
        <v>166</v>
      </c>
      <c r="E49" s="4" t="s">
        <v>174</v>
      </c>
      <c r="F49" s="13" t="s">
        <v>6</v>
      </c>
      <c r="G49" s="13" t="s">
        <v>173</v>
      </c>
      <c r="H49" s="13" t="s">
        <v>124</v>
      </c>
      <c r="I49" s="4" t="s">
        <v>3</v>
      </c>
      <c r="J49" s="3">
        <v>106.94</v>
      </c>
      <c r="K49" s="64"/>
      <c r="L49" s="68">
        <f t="shared" si="0"/>
        <v>0</v>
      </c>
      <c r="M49" s="51">
        <v>0.1</v>
      </c>
      <c r="N49" s="69">
        <f t="shared" si="1"/>
        <v>0</v>
      </c>
      <c r="O49" s="69">
        <f t="shared" si="2"/>
        <v>0</v>
      </c>
    </row>
    <row r="50" spans="1:15" ht="22.5" x14ac:dyDescent="0.2">
      <c r="A50" s="2">
        <v>218</v>
      </c>
      <c r="B50" s="1">
        <v>1103285</v>
      </c>
      <c r="C50" s="13" t="s">
        <v>165</v>
      </c>
      <c r="D50" s="13" t="s">
        <v>166</v>
      </c>
      <c r="E50" s="4" t="s">
        <v>175</v>
      </c>
      <c r="F50" s="13" t="s">
        <v>6</v>
      </c>
      <c r="G50" s="13" t="s">
        <v>171</v>
      </c>
      <c r="H50" s="13" t="s">
        <v>124</v>
      </c>
      <c r="I50" s="4" t="s">
        <v>3</v>
      </c>
      <c r="J50" s="3">
        <v>267.11</v>
      </c>
      <c r="K50" s="64"/>
      <c r="L50" s="68">
        <f t="shared" si="0"/>
        <v>0</v>
      </c>
      <c r="M50" s="51">
        <v>0.1</v>
      </c>
      <c r="N50" s="69">
        <f t="shared" si="1"/>
        <v>0</v>
      </c>
      <c r="O50" s="69">
        <f t="shared" si="2"/>
        <v>0</v>
      </c>
    </row>
    <row r="51" spans="1:15" ht="33.75" x14ac:dyDescent="0.2">
      <c r="A51" s="2">
        <v>222</v>
      </c>
      <c r="B51" s="1">
        <v>1401499</v>
      </c>
      <c r="C51" s="2" t="s">
        <v>176</v>
      </c>
      <c r="D51" s="2" t="s">
        <v>177</v>
      </c>
      <c r="E51" s="4" t="s">
        <v>179</v>
      </c>
      <c r="F51" s="2" t="s">
        <v>6</v>
      </c>
      <c r="G51" s="2" t="s">
        <v>178</v>
      </c>
      <c r="H51" s="2" t="s">
        <v>16</v>
      </c>
      <c r="I51" s="39" t="s">
        <v>3</v>
      </c>
      <c r="J51" s="3">
        <v>218.12</v>
      </c>
      <c r="K51" s="64"/>
      <c r="L51" s="68">
        <f t="shared" si="0"/>
        <v>0</v>
      </c>
      <c r="M51" s="51">
        <v>0.1</v>
      </c>
      <c r="N51" s="69">
        <f t="shared" si="1"/>
        <v>0</v>
      </c>
      <c r="O51" s="69">
        <f t="shared" si="2"/>
        <v>0</v>
      </c>
    </row>
    <row r="52" spans="1:15" ht="45" x14ac:dyDescent="0.2">
      <c r="A52" s="2">
        <v>238</v>
      </c>
      <c r="B52" s="1">
        <v>1401931</v>
      </c>
      <c r="C52" s="2" t="s">
        <v>181</v>
      </c>
      <c r="D52" s="2" t="s">
        <v>182</v>
      </c>
      <c r="E52" s="4" t="s">
        <v>185</v>
      </c>
      <c r="F52" s="2" t="s">
        <v>6</v>
      </c>
      <c r="G52" s="2" t="s">
        <v>184</v>
      </c>
      <c r="H52" s="2" t="s">
        <v>16</v>
      </c>
      <c r="I52" s="4" t="s">
        <v>3</v>
      </c>
      <c r="J52" s="3">
        <v>129.52000000000001</v>
      </c>
      <c r="K52" s="64"/>
      <c r="L52" s="68">
        <f t="shared" si="0"/>
        <v>0</v>
      </c>
      <c r="M52" s="51">
        <v>0.1</v>
      </c>
      <c r="N52" s="69">
        <f t="shared" si="1"/>
        <v>0</v>
      </c>
      <c r="O52" s="69">
        <f t="shared" si="2"/>
        <v>0</v>
      </c>
    </row>
    <row r="53" spans="1:15" ht="33.75" x14ac:dyDescent="0.2">
      <c r="A53" s="2">
        <v>239</v>
      </c>
      <c r="B53" s="1">
        <v>1401932</v>
      </c>
      <c r="C53" s="2" t="s">
        <v>181</v>
      </c>
      <c r="D53" s="2" t="s">
        <v>182</v>
      </c>
      <c r="E53" s="4" t="s">
        <v>186</v>
      </c>
      <c r="F53" s="2" t="s">
        <v>6</v>
      </c>
      <c r="G53" s="2" t="s">
        <v>183</v>
      </c>
      <c r="H53" s="2" t="s">
        <v>16</v>
      </c>
      <c r="I53" s="4" t="s">
        <v>3</v>
      </c>
      <c r="J53" s="3">
        <v>157.41999999999999</v>
      </c>
      <c r="K53" s="64"/>
      <c r="L53" s="68">
        <f t="shared" si="0"/>
        <v>0</v>
      </c>
      <c r="M53" s="51">
        <v>0.1</v>
      </c>
      <c r="N53" s="69">
        <f t="shared" si="1"/>
        <v>0</v>
      </c>
      <c r="O53" s="69">
        <f t="shared" si="2"/>
        <v>0</v>
      </c>
    </row>
    <row r="54" spans="1:15" ht="22.5" x14ac:dyDescent="0.2">
      <c r="A54" s="2">
        <v>243</v>
      </c>
      <c r="B54" s="1">
        <v>1104512</v>
      </c>
      <c r="C54" s="2" t="s">
        <v>187</v>
      </c>
      <c r="D54" s="2" t="s">
        <v>188</v>
      </c>
      <c r="E54" s="4" t="s">
        <v>189</v>
      </c>
      <c r="F54" s="2" t="s">
        <v>10</v>
      </c>
      <c r="G54" s="2" t="s">
        <v>78</v>
      </c>
      <c r="H54" s="2" t="s">
        <v>16</v>
      </c>
      <c r="I54" s="4" t="s">
        <v>3</v>
      </c>
      <c r="J54" s="3">
        <v>226.88</v>
      </c>
      <c r="K54" s="64"/>
      <c r="L54" s="68">
        <f t="shared" si="0"/>
        <v>0</v>
      </c>
      <c r="M54" s="51">
        <v>0.1</v>
      </c>
      <c r="N54" s="69">
        <f t="shared" si="1"/>
        <v>0</v>
      </c>
      <c r="O54" s="69">
        <f t="shared" si="2"/>
        <v>0</v>
      </c>
    </row>
    <row r="55" spans="1:15" ht="22.5" x14ac:dyDescent="0.2">
      <c r="A55" s="2">
        <v>244</v>
      </c>
      <c r="B55" s="1">
        <v>1104513</v>
      </c>
      <c r="C55" s="2" t="s">
        <v>187</v>
      </c>
      <c r="D55" s="2" t="s">
        <v>188</v>
      </c>
      <c r="E55" s="4" t="s">
        <v>190</v>
      </c>
      <c r="F55" s="2" t="s">
        <v>10</v>
      </c>
      <c r="G55" s="2" t="s">
        <v>7</v>
      </c>
      <c r="H55" s="2" t="s">
        <v>16</v>
      </c>
      <c r="I55" s="4" t="s">
        <v>3</v>
      </c>
      <c r="J55" s="3">
        <v>129.99</v>
      </c>
      <c r="K55" s="64"/>
      <c r="L55" s="68">
        <f t="shared" si="0"/>
        <v>0</v>
      </c>
      <c r="M55" s="51">
        <v>0.1</v>
      </c>
      <c r="N55" s="69">
        <f t="shared" si="1"/>
        <v>0</v>
      </c>
      <c r="O55" s="69">
        <f t="shared" si="2"/>
        <v>0</v>
      </c>
    </row>
    <row r="56" spans="1:15" ht="22.5" x14ac:dyDescent="0.2">
      <c r="A56" s="2">
        <v>251</v>
      </c>
      <c r="B56" s="1">
        <v>1104482</v>
      </c>
      <c r="C56" s="2" t="s">
        <v>191</v>
      </c>
      <c r="D56" s="2" t="s">
        <v>192</v>
      </c>
      <c r="E56" s="4" t="s">
        <v>193</v>
      </c>
      <c r="F56" s="2" t="s">
        <v>6</v>
      </c>
      <c r="G56" s="2" t="s">
        <v>78</v>
      </c>
      <c r="H56" s="2" t="s">
        <v>167</v>
      </c>
      <c r="I56" s="4" t="s">
        <v>3</v>
      </c>
      <c r="J56" s="3">
        <v>277.14</v>
      </c>
      <c r="K56" s="64"/>
      <c r="L56" s="68">
        <f t="shared" si="0"/>
        <v>0</v>
      </c>
      <c r="M56" s="51">
        <v>0.1</v>
      </c>
      <c r="N56" s="69">
        <f t="shared" si="1"/>
        <v>0</v>
      </c>
      <c r="O56" s="69">
        <f t="shared" si="2"/>
        <v>0</v>
      </c>
    </row>
    <row r="57" spans="1:15" ht="22.5" x14ac:dyDescent="0.2">
      <c r="A57" s="2">
        <v>252</v>
      </c>
      <c r="B57" s="1">
        <v>1104483</v>
      </c>
      <c r="C57" s="2" t="s">
        <v>191</v>
      </c>
      <c r="D57" s="2" t="s">
        <v>192</v>
      </c>
      <c r="E57" s="4" t="s">
        <v>194</v>
      </c>
      <c r="F57" s="2" t="s">
        <v>6</v>
      </c>
      <c r="G57" s="2" t="s">
        <v>76</v>
      </c>
      <c r="H57" s="2" t="s">
        <v>167</v>
      </c>
      <c r="I57" s="4" t="s">
        <v>3</v>
      </c>
      <c r="J57" s="3">
        <v>390.07</v>
      </c>
      <c r="K57" s="64"/>
      <c r="L57" s="68">
        <f t="shared" si="0"/>
        <v>0</v>
      </c>
      <c r="M57" s="51">
        <v>0.1</v>
      </c>
      <c r="N57" s="69">
        <f t="shared" si="1"/>
        <v>0</v>
      </c>
      <c r="O57" s="69">
        <f t="shared" si="2"/>
        <v>0</v>
      </c>
    </row>
    <row r="58" spans="1:15" ht="22.5" x14ac:dyDescent="0.2">
      <c r="A58" s="2">
        <v>261</v>
      </c>
      <c r="B58" s="1">
        <v>1104551</v>
      </c>
      <c r="C58" s="2" t="s">
        <v>195</v>
      </c>
      <c r="D58" s="2" t="s">
        <v>196</v>
      </c>
      <c r="E58" s="4" t="s">
        <v>197</v>
      </c>
      <c r="F58" s="2" t="s">
        <v>10</v>
      </c>
      <c r="G58" s="2" t="s">
        <v>7</v>
      </c>
      <c r="H58" s="2" t="s">
        <v>8</v>
      </c>
      <c r="I58" s="4" t="s">
        <v>3</v>
      </c>
      <c r="J58" s="3">
        <v>230.76</v>
      </c>
      <c r="K58" s="64"/>
      <c r="L58" s="68">
        <f t="shared" si="0"/>
        <v>0</v>
      </c>
      <c r="M58" s="51">
        <v>0.1</v>
      </c>
      <c r="N58" s="69">
        <f t="shared" si="1"/>
        <v>0</v>
      </c>
      <c r="O58" s="69">
        <f t="shared" si="2"/>
        <v>0</v>
      </c>
    </row>
    <row r="59" spans="1:15" ht="22.5" x14ac:dyDescent="0.2">
      <c r="A59" s="2">
        <v>262</v>
      </c>
      <c r="B59" s="1">
        <v>1104552</v>
      </c>
      <c r="C59" s="2" t="s">
        <v>195</v>
      </c>
      <c r="D59" s="2" t="s">
        <v>196</v>
      </c>
      <c r="E59" s="4" t="s">
        <v>198</v>
      </c>
      <c r="F59" s="2" t="s">
        <v>10</v>
      </c>
      <c r="G59" s="2" t="s">
        <v>78</v>
      </c>
      <c r="H59" s="2" t="s">
        <v>8</v>
      </c>
      <c r="I59" s="4" t="s">
        <v>3</v>
      </c>
      <c r="J59" s="3">
        <v>347.77</v>
      </c>
      <c r="K59" s="64"/>
      <c r="L59" s="68">
        <f t="shared" si="0"/>
        <v>0</v>
      </c>
      <c r="M59" s="51">
        <v>0.1</v>
      </c>
      <c r="N59" s="69">
        <f t="shared" si="1"/>
        <v>0</v>
      </c>
      <c r="O59" s="69">
        <f t="shared" si="2"/>
        <v>0</v>
      </c>
    </row>
    <row r="60" spans="1:15" ht="22.5" x14ac:dyDescent="0.2">
      <c r="A60" s="2">
        <v>266</v>
      </c>
      <c r="B60" s="1">
        <v>1104787</v>
      </c>
      <c r="C60" s="13" t="s">
        <v>195</v>
      </c>
      <c r="D60" s="13" t="s">
        <v>196</v>
      </c>
      <c r="E60" s="4" t="s">
        <v>202</v>
      </c>
      <c r="F60" s="13" t="s">
        <v>10</v>
      </c>
      <c r="G60" s="13" t="s">
        <v>199</v>
      </c>
      <c r="H60" s="13" t="s">
        <v>16</v>
      </c>
      <c r="I60" s="4" t="s">
        <v>3</v>
      </c>
      <c r="J60" s="3">
        <v>230.71</v>
      </c>
      <c r="K60" s="64"/>
      <c r="L60" s="68">
        <f t="shared" si="0"/>
        <v>0</v>
      </c>
      <c r="M60" s="51">
        <v>0.1</v>
      </c>
      <c r="N60" s="69">
        <f t="shared" si="1"/>
        <v>0</v>
      </c>
      <c r="O60" s="69">
        <f t="shared" si="2"/>
        <v>0</v>
      </c>
    </row>
    <row r="61" spans="1:15" ht="22.5" x14ac:dyDescent="0.2">
      <c r="A61" s="2">
        <v>267</v>
      </c>
      <c r="B61" s="1">
        <v>1104788</v>
      </c>
      <c r="C61" s="13" t="s">
        <v>195</v>
      </c>
      <c r="D61" s="13" t="s">
        <v>196</v>
      </c>
      <c r="E61" s="4" t="s">
        <v>203</v>
      </c>
      <c r="F61" s="13" t="s">
        <v>10</v>
      </c>
      <c r="G61" s="13" t="s">
        <v>200</v>
      </c>
      <c r="H61" s="13" t="s">
        <v>16</v>
      </c>
      <c r="I61" s="4" t="s">
        <v>3</v>
      </c>
      <c r="J61" s="3">
        <v>347.84</v>
      </c>
      <c r="K61" s="64"/>
      <c r="L61" s="68">
        <f t="shared" si="0"/>
        <v>0</v>
      </c>
      <c r="M61" s="51">
        <v>0.1</v>
      </c>
      <c r="N61" s="69">
        <f t="shared" si="1"/>
        <v>0</v>
      </c>
      <c r="O61" s="69">
        <f t="shared" si="2"/>
        <v>0</v>
      </c>
    </row>
    <row r="62" spans="1:15" ht="22.5" x14ac:dyDescent="0.2">
      <c r="A62" s="2">
        <v>268</v>
      </c>
      <c r="B62" s="1">
        <v>1104789</v>
      </c>
      <c r="C62" s="13" t="s">
        <v>195</v>
      </c>
      <c r="D62" s="13" t="s">
        <v>196</v>
      </c>
      <c r="E62" s="4" t="s">
        <v>204</v>
      </c>
      <c r="F62" s="13" t="s">
        <v>10</v>
      </c>
      <c r="G62" s="13" t="s">
        <v>201</v>
      </c>
      <c r="H62" s="13" t="s">
        <v>16</v>
      </c>
      <c r="I62" s="4" t="s">
        <v>3</v>
      </c>
      <c r="J62" s="3">
        <v>400.17</v>
      </c>
      <c r="K62" s="64"/>
      <c r="L62" s="68">
        <f t="shared" si="0"/>
        <v>0</v>
      </c>
      <c r="M62" s="51">
        <v>0.1</v>
      </c>
      <c r="N62" s="69">
        <f t="shared" si="1"/>
        <v>0</v>
      </c>
      <c r="O62" s="69">
        <f t="shared" si="2"/>
        <v>0</v>
      </c>
    </row>
    <row r="63" spans="1:15" ht="22.5" x14ac:dyDescent="0.2">
      <c r="A63" s="2">
        <v>273</v>
      </c>
      <c r="B63" s="1">
        <v>1104771</v>
      </c>
      <c r="C63" s="2" t="s">
        <v>205</v>
      </c>
      <c r="D63" s="2" t="s">
        <v>206</v>
      </c>
      <c r="E63" s="4" t="s">
        <v>207</v>
      </c>
      <c r="F63" s="2" t="s">
        <v>10</v>
      </c>
      <c r="G63" s="2" t="s">
        <v>7</v>
      </c>
      <c r="H63" s="2" t="s">
        <v>167</v>
      </c>
      <c r="I63" s="4" t="s">
        <v>3</v>
      </c>
      <c r="J63" s="20">
        <v>409.77</v>
      </c>
      <c r="K63" s="64"/>
      <c r="L63" s="68">
        <f t="shared" si="0"/>
        <v>0</v>
      </c>
      <c r="M63" s="51">
        <v>0.1</v>
      </c>
      <c r="N63" s="69">
        <f t="shared" si="1"/>
        <v>0</v>
      </c>
      <c r="O63" s="69">
        <f t="shared" si="2"/>
        <v>0</v>
      </c>
    </row>
    <row r="64" spans="1:15" ht="22.5" x14ac:dyDescent="0.2">
      <c r="A64" s="2">
        <v>274</v>
      </c>
      <c r="B64" s="1">
        <v>1104772</v>
      </c>
      <c r="C64" s="2" t="s">
        <v>205</v>
      </c>
      <c r="D64" s="2" t="s">
        <v>206</v>
      </c>
      <c r="E64" s="4" t="s">
        <v>208</v>
      </c>
      <c r="F64" s="2" t="s">
        <v>10</v>
      </c>
      <c r="G64" s="2" t="s">
        <v>78</v>
      </c>
      <c r="H64" s="2" t="s">
        <v>167</v>
      </c>
      <c r="I64" s="4" t="s">
        <v>3</v>
      </c>
      <c r="J64" s="20">
        <v>520.41</v>
      </c>
      <c r="K64" s="64"/>
      <c r="L64" s="68">
        <f t="shared" si="0"/>
        <v>0</v>
      </c>
      <c r="M64" s="51">
        <v>0.1</v>
      </c>
      <c r="N64" s="69">
        <f t="shared" si="1"/>
        <v>0</v>
      </c>
      <c r="O64" s="69">
        <f t="shared" si="2"/>
        <v>0</v>
      </c>
    </row>
    <row r="65" spans="1:15" ht="22.5" x14ac:dyDescent="0.2">
      <c r="A65" s="2">
        <v>276</v>
      </c>
      <c r="B65" s="1">
        <v>1104540</v>
      </c>
      <c r="C65" s="13" t="s">
        <v>205</v>
      </c>
      <c r="D65" s="13" t="s">
        <v>206</v>
      </c>
      <c r="E65" s="4" t="s">
        <v>210</v>
      </c>
      <c r="F65" s="13" t="s">
        <v>10</v>
      </c>
      <c r="G65" s="13" t="s">
        <v>64</v>
      </c>
      <c r="H65" s="13" t="s">
        <v>209</v>
      </c>
      <c r="I65" s="4" t="s">
        <v>3</v>
      </c>
      <c r="J65" s="19">
        <v>186.38</v>
      </c>
      <c r="K65" s="64"/>
      <c r="L65" s="68">
        <f t="shared" si="0"/>
        <v>0</v>
      </c>
      <c r="M65" s="51">
        <v>0.1</v>
      </c>
      <c r="N65" s="69">
        <f t="shared" si="1"/>
        <v>0</v>
      </c>
      <c r="O65" s="69">
        <f t="shared" si="2"/>
        <v>0</v>
      </c>
    </row>
    <row r="66" spans="1:15" ht="22.5" x14ac:dyDescent="0.2">
      <c r="A66" s="2">
        <v>277</v>
      </c>
      <c r="B66" s="1">
        <v>1104541</v>
      </c>
      <c r="C66" s="13" t="s">
        <v>205</v>
      </c>
      <c r="D66" s="13" t="s">
        <v>206</v>
      </c>
      <c r="E66" s="4" t="s">
        <v>211</v>
      </c>
      <c r="F66" s="13" t="s">
        <v>10</v>
      </c>
      <c r="G66" s="13" t="s">
        <v>7</v>
      </c>
      <c r="H66" s="13" t="s">
        <v>209</v>
      </c>
      <c r="I66" s="4" t="s">
        <v>3</v>
      </c>
      <c r="J66" s="20">
        <v>423.02</v>
      </c>
      <c r="K66" s="64"/>
      <c r="L66" s="68">
        <f t="shared" si="0"/>
        <v>0</v>
      </c>
      <c r="M66" s="51">
        <v>0.1</v>
      </c>
      <c r="N66" s="69">
        <f t="shared" si="1"/>
        <v>0</v>
      </c>
      <c r="O66" s="69">
        <f t="shared" si="2"/>
        <v>0</v>
      </c>
    </row>
    <row r="67" spans="1:15" ht="22.5" x14ac:dyDescent="0.2">
      <c r="A67" s="2">
        <v>278</v>
      </c>
      <c r="B67" s="1">
        <v>1104542</v>
      </c>
      <c r="C67" s="13" t="s">
        <v>205</v>
      </c>
      <c r="D67" s="13" t="s">
        <v>206</v>
      </c>
      <c r="E67" s="4" t="s">
        <v>212</v>
      </c>
      <c r="F67" s="13" t="s">
        <v>10</v>
      </c>
      <c r="G67" s="13" t="s">
        <v>78</v>
      </c>
      <c r="H67" s="13" t="s">
        <v>209</v>
      </c>
      <c r="I67" s="4" t="s">
        <v>3</v>
      </c>
      <c r="J67" s="20">
        <v>537.19000000000005</v>
      </c>
      <c r="K67" s="64"/>
      <c r="L67" s="68">
        <f t="shared" si="0"/>
        <v>0</v>
      </c>
      <c r="M67" s="51">
        <v>0.1</v>
      </c>
      <c r="N67" s="69">
        <f t="shared" si="1"/>
        <v>0</v>
      </c>
      <c r="O67" s="69">
        <f t="shared" si="2"/>
        <v>0</v>
      </c>
    </row>
    <row r="68" spans="1:15" ht="22.5" x14ac:dyDescent="0.2">
      <c r="A68" s="2">
        <v>284</v>
      </c>
      <c r="B68" s="11">
        <v>1104007</v>
      </c>
      <c r="C68" s="16" t="s">
        <v>205</v>
      </c>
      <c r="D68" s="16" t="s">
        <v>206</v>
      </c>
      <c r="E68" s="4" t="s">
        <v>214</v>
      </c>
      <c r="F68" s="16" t="s">
        <v>10</v>
      </c>
      <c r="G68" s="16" t="s">
        <v>7</v>
      </c>
      <c r="H68" s="4" t="s">
        <v>213</v>
      </c>
      <c r="I68" s="4" t="s">
        <v>3</v>
      </c>
      <c r="J68" s="20">
        <v>422.94</v>
      </c>
      <c r="K68" s="64"/>
      <c r="L68" s="68">
        <f t="shared" si="0"/>
        <v>0</v>
      </c>
      <c r="M68" s="51">
        <v>0.1</v>
      </c>
      <c r="N68" s="69">
        <f t="shared" si="1"/>
        <v>0</v>
      </c>
      <c r="O68" s="69">
        <f t="shared" si="2"/>
        <v>0</v>
      </c>
    </row>
    <row r="69" spans="1:15" ht="22.5" x14ac:dyDescent="0.2">
      <c r="A69" s="2">
        <v>285</v>
      </c>
      <c r="B69" s="11">
        <v>1104008</v>
      </c>
      <c r="C69" s="16" t="s">
        <v>205</v>
      </c>
      <c r="D69" s="16" t="s">
        <v>206</v>
      </c>
      <c r="E69" s="4" t="s">
        <v>215</v>
      </c>
      <c r="F69" s="16" t="s">
        <v>10</v>
      </c>
      <c r="G69" s="16" t="s">
        <v>78</v>
      </c>
      <c r="H69" s="4" t="s">
        <v>213</v>
      </c>
      <c r="I69" s="4" t="s">
        <v>3</v>
      </c>
      <c r="J69" s="20">
        <v>537.08000000000004</v>
      </c>
      <c r="K69" s="64"/>
      <c r="L69" s="68">
        <f t="shared" si="0"/>
        <v>0</v>
      </c>
      <c r="M69" s="51">
        <v>0.1</v>
      </c>
      <c r="N69" s="69">
        <f t="shared" si="1"/>
        <v>0</v>
      </c>
      <c r="O69" s="69">
        <f t="shared" si="2"/>
        <v>0</v>
      </c>
    </row>
    <row r="70" spans="1:15" ht="22.5" x14ac:dyDescent="0.2">
      <c r="A70" s="2">
        <v>298</v>
      </c>
      <c r="B70" s="1">
        <v>4150023</v>
      </c>
      <c r="C70" s="2" t="s">
        <v>219</v>
      </c>
      <c r="D70" s="2" t="s">
        <v>220</v>
      </c>
      <c r="E70" s="4" t="s">
        <v>221</v>
      </c>
      <c r="F70" s="2" t="s">
        <v>222</v>
      </c>
      <c r="G70" s="2" t="s">
        <v>223</v>
      </c>
      <c r="H70" s="2" t="s">
        <v>16</v>
      </c>
      <c r="I70" s="4" t="s">
        <v>3</v>
      </c>
      <c r="J70" s="3">
        <v>232.78</v>
      </c>
      <c r="K70" s="64"/>
      <c r="L70" s="68">
        <f t="shared" ref="L70:L133" si="3">ROUND(K70*J70,2)</f>
        <v>0</v>
      </c>
      <c r="M70" s="51">
        <v>0.1</v>
      </c>
      <c r="N70" s="69">
        <f t="shared" ref="N70:N133" si="4">L70*M70</f>
        <v>0</v>
      </c>
      <c r="O70" s="69">
        <f t="shared" ref="O70:O133" si="5">L70+N70</f>
        <v>0</v>
      </c>
    </row>
    <row r="71" spans="1:15" ht="22.5" x14ac:dyDescent="0.2">
      <c r="A71" s="2">
        <v>300</v>
      </c>
      <c r="B71" s="1">
        <v>4152075</v>
      </c>
      <c r="C71" s="2" t="s">
        <v>224</v>
      </c>
      <c r="D71" s="2" t="s">
        <v>225</v>
      </c>
      <c r="E71" s="4" t="s">
        <v>228</v>
      </c>
      <c r="F71" s="2" t="s">
        <v>222</v>
      </c>
      <c r="G71" s="2" t="s">
        <v>226</v>
      </c>
      <c r="H71" s="2" t="s">
        <v>227</v>
      </c>
      <c r="I71" s="39" t="s">
        <v>3</v>
      </c>
      <c r="J71" s="3">
        <v>70.13</v>
      </c>
      <c r="K71" s="64"/>
      <c r="L71" s="68">
        <f t="shared" si="3"/>
        <v>0</v>
      </c>
      <c r="M71" s="51">
        <v>0.1</v>
      </c>
      <c r="N71" s="69">
        <f t="shared" si="4"/>
        <v>0</v>
      </c>
      <c r="O71" s="69">
        <f t="shared" si="5"/>
        <v>0</v>
      </c>
    </row>
    <row r="72" spans="1:15" ht="33.75" x14ac:dyDescent="0.2">
      <c r="A72" s="2">
        <v>301</v>
      </c>
      <c r="B72" s="1">
        <v>4152192</v>
      </c>
      <c r="C72" s="2" t="s">
        <v>229</v>
      </c>
      <c r="D72" s="2" t="s">
        <v>230</v>
      </c>
      <c r="E72" s="4" t="s">
        <v>233</v>
      </c>
      <c r="F72" s="2" t="s">
        <v>231</v>
      </c>
      <c r="G72" s="2" t="s">
        <v>232</v>
      </c>
      <c r="H72" s="2" t="s">
        <v>8</v>
      </c>
      <c r="I72" s="39" t="s">
        <v>3</v>
      </c>
      <c r="J72" s="3">
        <v>126.11</v>
      </c>
      <c r="K72" s="64"/>
      <c r="L72" s="68">
        <f t="shared" si="3"/>
        <v>0</v>
      </c>
      <c r="M72" s="51">
        <v>0.1</v>
      </c>
      <c r="N72" s="69">
        <f t="shared" si="4"/>
        <v>0</v>
      </c>
      <c r="O72" s="69">
        <f t="shared" si="5"/>
        <v>0</v>
      </c>
    </row>
    <row r="73" spans="1:15" ht="33.75" x14ac:dyDescent="0.2">
      <c r="A73" s="2">
        <v>302</v>
      </c>
      <c r="B73" s="1">
        <v>4153221</v>
      </c>
      <c r="C73" s="2" t="s">
        <v>234</v>
      </c>
      <c r="D73" s="2" t="s">
        <v>235</v>
      </c>
      <c r="E73" s="4" t="s">
        <v>236</v>
      </c>
      <c r="F73" s="2" t="s">
        <v>222</v>
      </c>
      <c r="G73" s="2" t="s">
        <v>237</v>
      </c>
      <c r="H73" s="2" t="s">
        <v>8</v>
      </c>
      <c r="I73" s="39" t="s">
        <v>3</v>
      </c>
      <c r="J73" s="3">
        <v>112.26</v>
      </c>
      <c r="K73" s="64"/>
      <c r="L73" s="68">
        <f t="shared" si="3"/>
        <v>0</v>
      </c>
      <c r="M73" s="51">
        <v>0.1</v>
      </c>
      <c r="N73" s="69">
        <f t="shared" si="4"/>
        <v>0</v>
      </c>
      <c r="O73" s="69">
        <f t="shared" si="5"/>
        <v>0</v>
      </c>
    </row>
    <row r="74" spans="1:15" ht="45" x14ac:dyDescent="0.2">
      <c r="A74" s="2">
        <v>303</v>
      </c>
      <c r="B74" s="1">
        <v>4159350</v>
      </c>
      <c r="C74" s="2" t="s">
        <v>238</v>
      </c>
      <c r="D74" s="2" t="s">
        <v>239</v>
      </c>
      <c r="E74" s="4" t="s">
        <v>240</v>
      </c>
      <c r="F74" s="2" t="s">
        <v>218</v>
      </c>
      <c r="G74" s="2" t="s">
        <v>241</v>
      </c>
      <c r="H74" s="2" t="s">
        <v>242</v>
      </c>
      <c r="I74" s="39" t="s">
        <v>3</v>
      </c>
      <c r="J74" s="3">
        <v>1246.67</v>
      </c>
      <c r="K74" s="64"/>
      <c r="L74" s="68">
        <f t="shared" si="3"/>
        <v>0</v>
      </c>
      <c r="M74" s="51">
        <v>0.1</v>
      </c>
      <c r="N74" s="69">
        <f t="shared" si="4"/>
        <v>0</v>
      </c>
      <c r="O74" s="69">
        <f t="shared" si="5"/>
        <v>0</v>
      </c>
    </row>
    <row r="75" spans="1:15" ht="22.5" x14ac:dyDescent="0.2">
      <c r="A75" s="2">
        <v>304</v>
      </c>
      <c r="B75" s="1">
        <v>6137082</v>
      </c>
      <c r="C75" s="2" t="s">
        <v>243</v>
      </c>
      <c r="D75" s="2" t="s">
        <v>244</v>
      </c>
      <c r="E75" s="4" t="s">
        <v>245</v>
      </c>
      <c r="F75" s="2" t="s">
        <v>246</v>
      </c>
      <c r="G75" s="2" t="s">
        <v>247</v>
      </c>
      <c r="H75" s="2" t="s">
        <v>227</v>
      </c>
      <c r="I75" s="39" t="s">
        <v>3</v>
      </c>
      <c r="J75" s="3">
        <v>169.83</v>
      </c>
      <c r="K75" s="64"/>
      <c r="L75" s="68">
        <f t="shared" si="3"/>
        <v>0</v>
      </c>
      <c r="M75" s="51">
        <v>0.1</v>
      </c>
      <c r="N75" s="69">
        <f t="shared" si="4"/>
        <v>0</v>
      </c>
      <c r="O75" s="69">
        <f t="shared" si="5"/>
        <v>0</v>
      </c>
    </row>
    <row r="76" spans="1:15" ht="22.5" x14ac:dyDescent="0.2">
      <c r="A76" s="2">
        <v>305</v>
      </c>
      <c r="B76" s="1">
        <v>6137225</v>
      </c>
      <c r="C76" s="2" t="s">
        <v>248</v>
      </c>
      <c r="D76" s="2" t="s">
        <v>217</v>
      </c>
      <c r="E76" s="4" t="s">
        <v>249</v>
      </c>
      <c r="F76" s="2" t="s">
        <v>246</v>
      </c>
      <c r="G76" s="2" t="s">
        <v>250</v>
      </c>
      <c r="H76" s="2" t="s">
        <v>8</v>
      </c>
      <c r="I76" s="39" t="s">
        <v>3</v>
      </c>
      <c r="J76" s="3">
        <v>295.83999999999997</v>
      </c>
      <c r="K76" s="64"/>
      <c r="L76" s="68">
        <f t="shared" si="3"/>
        <v>0</v>
      </c>
      <c r="M76" s="51">
        <v>0.1</v>
      </c>
      <c r="N76" s="69">
        <f t="shared" si="4"/>
        <v>0</v>
      </c>
      <c r="O76" s="69">
        <f t="shared" si="5"/>
        <v>0</v>
      </c>
    </row>
    <row r="77" spans="1:15" ht="45" x14ac:dyDescent="0.2">
      <c r="A77" s="2">
        <v>306</v>
      </c>
      <c r="B77" s="1">
        <v>2141136</v>
      </c>
      <c r="C77" s="2" t="s">
        <v>251</v>
      </c>
      <c r="D77" s="2" t="s">
        <v>252</v>
      </c>
      <c r="E77" s="4" t="s">
        <v>253</v>
      </c>
      <c r="F77" s="2" t="s">
        <v>63</v>
      </c>
      <c r="G77" s="2" t="s">
        <v>254</v>
      </c>
      <c r="H77" s="2" t="s">
        <v>16</v>
      </c>
      <c r="I77" s="39" t="s">
        <v>3</v>
      </c>
      <c r="J77" s="3">
        <v>97.05</v>
      </c>
      <c r="K77" s="64"/>
      <c r="L77" s="68">
        <f t="shared" si="3"/>
        <v>0</v>
      </c>
      <c r="M77" s="51">
        <v>0.1</v>
      </c>
      <c r="N77" s="69">
        <f t="shared" si="4"/>
        <v>0</v>
      </c>
      <c r="O77" s="69">
        <f t="shared" si="5"/>
        <v>0</v>
      </c>
    </row>
    <row r="78" spans="1:15" ht="33.75" x14ac:dyDescent="0.2">
      <c r="A78" s="2">
        <v>307</v>
      </c>
      <c r="B78" s="1">
        <v>1135240</v>
      </c>
      <c r="C78" s="2" t="s">
        <v>255</v>
      </c>
      <c r="D78" s="2" t="s">
        <v>256</v>
      </c>
      <c r="E78" s="4" t="s">
        <v>257</v>
      </c>
      <c r="F78" s="2" t="s">
        <v>10</v>
      </c>
      <c r="G78" s="2" t="s">
        <v>258</v>
      </c>
      <c r="H78" s="2" t="s">
        <v>8</v>
      </c>
      <c r="I78" s="4" t="s">
        <v>3</v>
      </c>
      <c r="J78" s="3">
        <v>210.58</v>
      </c>
      <c r="K78" s="64"/>
      <c r="L78" s="68">
        <f t="shared" si="3"/>
        <v>0</v>
      </c>
      <c r="M78" s="51">
        <v>0.1</v>
      </c>
      <c r="N78" s="69">
        <f t="shared" si="4"/>
        <v>0</v>
      </c>
      <c r="O78" s="69">
        <f t="shared" si="5"/>
        <v>0</v>
      </c>
    </row>
    <row r="79" spans="1:15" ht="22.5" x14ac:dyDescent="0.2">
      <c r="A79" s="14">
        <v>312</v>
      </c>
      <c r="B79" s="54">
        <v>1139800</v>
      </c>
      <c r="C79" s="55" t="s">
        <v>261</v>
      </c>
      <c r="D79" s="55" t="s">
        <v>262</v>
      </c>
      <c r="E79" s="39" t="s">
        <v>815</v>
      </c>
      <c r="F79" s="13" t="s">
        <v>10</v>
      </c>
      <c r="G79" s="13" t="s">
        <v>814</v>
      </c>
      <c r="H79" s="4" t="s">
        <v>817</v>
      </c>
      <c r="I79" s="4" t="s">
        <v>3</v>
      </c>
      <c r="J79" s="3">
        <v>13489.33</v>
      </c>
      <c r="K79" s="64"/>
      <c r="L79" s="68">
        <f t="shared" si="3"/>
        <v>0</v>
      </c>
      <c r="M79" s="51">
        <v>0.1</v>
      </c>
      <c r="N79" s="69">
        <f t="shared" si="4"/>
        <v>0</v>
      </c>
      <c r="O79" s="69">
        <f t="shared" si="5"/>
        <v>0</v>
      </c>
    </row>
    <row r="80" spans="1:15" ht="22.5" x14ac:dyDescent="0.2">
      <c r="A80" s="14">
        <v>313</v>
      </c>
      <c r="B80" s="54">
        <v>1139117</v>
      </c>
      <c r="C80" s="53" t="s">
        <v>261</v>
      </c>
      <c r="D80" s="53" t="s">
        <v>262</v>
      </c>
      <c r="E80" s="39" t="s">
        <v>816</v>
      </c>
      <c r="F80" s="16" t="s">
        <v>10</v>
      </c>
      <c r="G80" s="16" t="s">
        <v>814</v>
      </c>
      <c r="H80" s="4" t="s">
        <v>263</v>
      </c>
      <c r="I80" s="4" t="s">
        <v>3</v>
      </c>
      <c r="J80" s="3">
        <v>12341.22</v>
      </c>
      <c r="K80" s="64"/>
      <c r="L80" s="68">
        <f t="shared" si="3"/>
        <v>0</v>
      </c>
      <c r="M80" s="51">
        <v>0.1</v>
      </c>
      <c r="N80" s="69">
        <f t="shared" si="4"/>
        <v>0</v>
      </c>
      <c r="O80" s="69">
        <f t="shared" si="5"/>
        <v>0</v>
      </c>
    </row>
    <row r="81" spans="1:15" ht="22.5" x14ac:dyDescent="0.2">
      <c r="A81" s="2">
        <v>331</v>
      </c>
      <c r="B81" s="1">
        <v>1047143</v>
      </c>
      <c r="C81" s="2" t="s">
        <v>265</v>
      </c>
      <c r="D81" s="2" t="s">
        <v>266</v>
      </c>
      <c r="E81" s="4" t="s">
        <v>268</v>
      </c>
      <c r="F81" s="2" t="s">
        <v>6</v>
      </c>
      <c r="G81" s="2" t="s">
        <v>267</v>
      </c>
      <c r="H81" s="2" t="s">
        <v>8</v>
      </c>
      <c r="I81" s="4" t="s">
        <v>3</v>
      </c>
      <c r="J81" s="3">
        <v>384.56</v>
      </c>
      <c r="K81" s="64"/>
      <c r="L81" s="68">
        <f t="shared" si="3"/>
        <v>0</v>
      </c>
      <c r="M81" s="51">
        <v>0.1</v>
      </c>
      <c r="N81" s="69">
        <f t="shared" si="4"/>
        <v>0</v>
      </c>
      <c r="O81" s="69">
        <f t="shared" si="5"/>
        <v>0</v>
      </c>
    </row>
    <row r="82" spans="1:15" ht="22.5" x14ac:dyDescent="0.2">
      <c r="A82" s="2">
        <v>349</v>
      </c>
      <c r="B82" s="1">
        <v>1022510</v>
      </c>
      <c r="C82" s="2" t="s">
        <v>270</v>
      </c>
      <c r="D82" s="2" t="s">
        <v>271</v>
      </c>
      <c r="E82" s="4" t="s">
        <v>272</v>
      </c>
      <c r="F82" s="2" t="s">
        <v>273</v>
      </c>
      <c r="G82" s="2" t="s">
        <v>274</v>
      </c>
      <c r="H82" s="2" t="s">
        <v>8</v>
      </c>
      <c r="I82" s="4" t="s">
        <v>3</v>
      </c>
      <c r="J82" s="3">
        <v>73.19</v>
      </c>
      <c r="K82" s="64"/>
      <c r="L82" s="68">
        <f t="shared" si="3"/>
        <v>0</v>
      </c>
      <c r="M82" s="51">
        <v>0.1</v>
      </c>
      <c r="N82" s="69">
        <f t="shared" si="4"/>
        <v>0</v>
      </c>
      <c r="O82" s="69">
        <f t="shared" si="5"/>
        <v>0</v>
      </c>
    </row>
    <row r="83" spans="1:15" ht="22.5" x14ac:dyDescent="0.2">
      <c r="A83" s="2">
        <v>350</v>
      </c>
      <c r="B83" s="1">
        <v>1022515</v>
      </c>
      <c r="C83" s="2" t="s">
        <v>270</v>
      </c>
      <c r="D83" s="2" t="s">
        <v>271</v>
      </c>
      <c r="E83" s="4" t="s">
        <v>275</v>
      </c>
      <c r="F83" s="2" t="s">
        <v>11</v>
      </c>
      <c r="G83" s="2" t="s">
        <v>276</v>
      </c>
      <c r="H83" s="2" t="s">
        <v>16</v>
      </c>
      <c r="I83" s="4" t="s">
        <v>3</v>
      </c>
      <c r="J83" s="3">
        <v>73.209999999999994</v>
      </c>
      <c r="K83" s="64"/>
      <c r="L83" s="68">
        <f t="shared" si="3"/>
        <v>0</v>
      </c>
      <c r="M83" s="51">
        <v>0.1</v>
      </c>
      <c r="N83" s="69">
        <f t="shared" si="4"/>
        <v>0</v>
      </c>
      <c r="O83" s="69">
        <f t="shared" si="5"/>
        <v>0</v>
      </c>
    </row>
    <row r="84" spans="1:15" ht="22.5" x14ac:dyDescent="0.2">
      <c r="A84" s="2">
        <v>351</v>
      </c>
      <c r="B84" s="1">
        <v>1021145</v>
      </c>
      <c r="C84" s="2" t="s">
        <v>277</v>
      </c>
      <c r="D84" s="2" t="s">
        <v>278</v>
      </c>
      <c r="E84" s="4" t="s">
        <v>281</v>
      </c>
      <c r="F84" s="2" t="s">
        <v>11</v>
      </c>
      <c r="G84" s="2" t="s">
        <v>279</v>
      </c>
      <c r="H84" s="2" t="s">
        <v>280</v>
      </c>
      <c r="I84" s="4" t="s">
        <v>3</v>
      </c>
      <c r="J84" s="3">
        <v>88.03</v>
      </c>
      <c r="K84" s="64"/>
      <c r="L84" s="68">
        <f t="shared" si="3"/>
        <v>0</v>
      </c>
      <c r="M84" s="51">
        <v>0.1</v>
      </c>
      <c r="N84" s="69">
        <f t="shared" si="4"/>
        <v>0</v>
      </c>
      <c r="O84" s="69">
        <f t="shared" si="5"/>
        <v>0</v>
      </c>
    </row>
    <row r="85" spans="1:15" ht="22.5" x14ac:dyDescent="0.2">
      <c r="A85" s="2">
        <v>352</v>
      </c>
      <c r="B85" s="1">
        <v>1021148</v>
      </c>
      <c r="C85" s="2" t="s">
        <v>277</v>
      </c>
      <c r="D85" s="2" t="s">
        <v>278</v>
      </c>
      <c r="E85" s="4" t="s">
        <v>283</v>
      </c>
      <c r="F85" s="2" t="s">
        <v>11</v>
      </c>
      <c r="G85" s="2" t="s">
        <v>282</v>
      </c>
      <c r="H85" s="2" t="s">
        <v>280</v>
      </c>
      <c r="I85" s="4" t="s">
        <v>3</v>
      </c>
      <c r="J85" s="3">
        <v>115.92</v>
      </c>
      <c r="K85" s="64"/>
      <c r="L85" s="68">
        <f t="shared" si="3"/>
        <v>0</v>
      </c>
      <c r="M85" s="51">
        <v>0.1</v>
      </c>
      <c r="N85" s="69">
        <f t="shared" si="4"/>
        <v>0</v>
      </c>
      <c r="O85" s="69">
        <f t="shared" si="5"/>
        <v>0</v>
      </c>
    </row>
    <row r="86" spans="1:15" ht="45" x14ac:dyDescent="0.2">
      <c r="A86" s="2">
        <v>353</v>
      </c>
      <c r="B86" s="1">
        <v>3021146</v>
      </c>
      <c r="C86" s="2" t="s">
        <v>277</v>
      </c>
      <c r="D86" s="2" t="s">
        <v>278</v>
      </c>
      <c r="E86" s="4" t="s">
        <v>286</v>
      </c>
      <c r="F86" s="2" t="s">
        <v>284</v>
      </c>
      <c r="G86" s="2" t="s">
        <v>285</v>
      </c>
      <c r="H86" s="2" t="s">
        <v>8</v>
      </c>
      <c r="I86" s="4" t="s">
        <v>3</v>
      </c>
      <c r="J86" s="3">
        <v>128.38999999999999</v>
      </c>
      <c r="K86" s="64"/>
      <c r="L86" s="68">
        <f t="shared" si="3"/>
        <v>0</v>
      </c>
      <c r="M86" s="51">
        <v>0.1</v>
      </c>
      <c r="N86" s="69">
        <f t="shared" si="4"/>
        <v>0</v>
      </c>
      <c r="O86" s="69">
        <f t="shared" si="5"/>
        <v>0</v>
      </c>
    </row>
    <row r="87" spans="1:15" ht="22.5" x14ac:dyDescent="0.2">
      <c r="A87" s="2">
        <v>354</v>
      </c>
      <c r="B87" s="1">
        <v>1021965</v>
      </c>
      <c r="C87" s="2" t="s">
        <v>277</v>
      </c>
      <c r="D87" s="2" t="s">
        <v>278</v>
      </c>
      <c r="E87" s="4" t="s">
        <v>287</v>
      </c>
      <c r="F87" s="2" t="s">
        <v>11</v>
      </c>
      <c r="G87" s="2" t="s">
        <v>282</v>
      </c>
      <c r="H87" s="2" t="s">
        <v>83</v>
      </c>
      <c r="I87" s="4" t="s">
        <v>3</v>
      </c>
      <c r="J87" s="3">
        <v>115.89</v>
      </c>
      <c r="K87" s="64"/>
      <c r="L87" s="68">
        <f t="shared" si="3"/>
        <v>0</v>
      </c>
      <c r="M87" s="51">
        <v>0.1</v>
      </c>
      <c r="N87" s="69">
        <f t="shared" si="4"/>
        <v>0</v>
      </c>
      <c r="O87" s="69">
        <f t="shared" si="5"/>
        <v>0</v>
      </c>
    </row>
    <row r="88" spans="1:15" ht="45" x14ac:dyDescent="0.2">
      <c r="A88" s="2">
        <v>358</v>
      </c>
      <c r="B88" s="18">
        <v>3021147</v>
      </c>
      <c r="C88" s="17" t="s">
        <v>277</v>
      </c>
      <c r="D88" s="17" t="s">
        <v>278</v>
      </c>
      <c r="E88" s="4" t="s">
        <v>288</v>
      </c>
      <c r="F88" s="17" t="s">
        <v>284</v>
      </c>
      <c r="G88" s="17" t="s">
        <v>289</v>
      </c>
      <c r="H88" s="17" t="s">
        <v>290</v>
      </c>
      <c r="I88" s="4" t="s">
        <v>3</v>
      </c>
      <c r="J88" s="3">
        <v>128.38999999999999</v>
      </c>
      <c r="K88" s="64"/>
      <c r="L88" s="68">
        <f t="shared" si="3"/>
        <v>0</v>
      </c>
      <c r="M88" s="51">
        <v>0.1</v>
      </c>
      <c r="N88" s="69">
        <f t="shared" si="4"/>
        <v>0</v>
      </c>
      <c r="O88" s="69">
        <f t="shared" si="5"/>
        <v>0</v>
      </c>
    </row>
    <row r="89" spans="1:15" ht="56.25" x14ac:dyDescent="0.2">
      <c r="A89" s="2">
        <v>360</v>
      </c>
      <c r="B89" s="1">
        <v>3021606</v>
      </c>
      <c r="C89" s="2" t="s">
        <v>291</v>
      </c>
      <c r="D89" s="2" t="s">
        <v>292</v>
      </c>
      <c r="E89" s="4" t="s">
        <v>293</v>
      </c>
      <c r="F89" s="2" t="s">
        <v>284</v>
      </c>
      <c r="G89" s="2" t="s">
        <v>294</v>
      </c>
      <c r="H89" s="2" t="s">
        <v>16</v>
      </c>
      <c r="I89" s="4" t="s">
        <v>3</v>
      </c>
      <c r="J89" s="3">
        <v>446.4</v>
      </c>
      <c r="K89" s="64"/>
      <c r="L89" s="68">
        <f t="shared" si="3"/>
        <v>0</v>
      </c>
      <c r="M89" s="51">
        <v>0.1</v>
      </c>
      <c r="N89" s="69">
        <f t="shared" si="4"/>
        <v>0</v>
      </c>
      <c r="O89" s="69">
        <f t="shared" si="5"/>
        <v>0</v>
      </c>
    </row>
    <row r="90" spans="1:15" ht="56.25" x14ac:dyDescent="0.2">
      <c r="A90" s="2">
        <v>361</v>
      </c>
      <c r="B90" s="1">
        <v>3021608</v>
      </c>
      <c r="C90" s="2" t="s">
        <v>291</v>
      </c>
      <c r="D90" s="2" t="s">
        <v>292</v>
      </c>
      <c r="E90" s="4" t="s">
        <v>296</v>
      </c>
      <c r="F90" s="2" t="s">
        <v>284</v>
      </c>
      <c r="G90" s="2" t="s">
        <v>295</v>
      </c>
      <c r="H90" s="2" t="s">
        <v>16</v>
      </c>
      <c r="I90" s="4" t="s">
        <v>3</v>
      </c>
      <c r="J90" s="3">
        <v>281.64999999999998</v>
      </c>
      <c r="K90" s="64"/>
      <c r="L90" s="68">
        <f t="shared" si="3"/>
        <v>0</v>
      </c>
      <c r="M90" s="51">
        <v>0.1</v>
      </c>
      <c r="N90" s="69">
        <f t="shared" si="4"/>
        <v>0</v>
      </c>
      <c r="O90" s="69">
        <f t="shared" si="5"/>
        <v>0</v>
      </c>
    </row>
    <row r="91" spans="1:15" ht="56.25" x14ac:dyDescent="0.2">
      <c r="A91" s="2">
        <v>362</v>
      </c>
      <c r="B91" s="1">
        <v>3021609</v>
      </c>
      <c r="C91" s="2" t="s">
        <v>291</v>
      </c>
      <c r="D91" s="2" t="s">
        <v>292</v>
      </c>
      <c r="E91" s="4" t="s">
        <v>298</v>
      </c>
      <c r="F91" s="2" t="s">
        <v>284</v>
      </c>
      <c r="G91" s="2" t="s">
        <v>297</v>
      </c>
      <c r="H91" s="2" t="s">
        <v>16</v>
      </c>
      <c r="I91" s="4" t="s">
        <v>3</v>
      </c>
      <c r="J91" s="3">
        <v>563.21</v>
      </c>
      <c r="K91" s="64"/>
      <c r="L91" s="68">
        <f t="shared" si="3"/>
        <v>0</v>
      </c>
      <c r="M91" s="51">
        <v>0.1</v>
      </c>
      <c r="N91" s="69">
        <f t="shared" si="4"/>
        <v>0</v>
      </c>
      <c r="O91" s="69">
        <f t="shared" si="5"/>
        <v>0</v>
      </c>
    </row>
    <row r="92" spans="1:15" ht="33.75" x14ac:dyDescent="0.2">
      <c r="A92" s="2">
        <v>366</v>
      </c>
      <c r="B92" s="8">
        <v>1021610</v>
      </c>
      <c r="C92" s="4" t="s">
        <v>291</v>
      </c>
      <c r="D92" s="2" t="s">
        <v>292</v>
      </c>
      <c r="E92" s="4" t="s">
        <v>300</v>
      </c>
      <c r="F92" s="4" t="s">
        <v>10</v>
      </c>
      <c r="G92" s="4" t="s">
        <v>299</v>
      </c>
      <c r="H92" s="4" t="s">
        <v>209</v>
      </c>
      <c r="I92" s="4" t="s">
        <v>3</v>
      </c>
      <c r="J92" s="3">
        <v>245.86</v>
      </c>
      <c r="K92" s="64"/>
      <c r="L92" s="68">
        <f t="shared" si="3"/>
        <v>0</v>
      </c>
      <c r="M92" s="51">
        <v>0.1</v>
      </c>
      <c r="N92" s="69">
        <f t="shared" si="4"/>
        <v>0</v>
      </c>
      <c r="O92" s="69">
        <f t="shared" si="5"/>
        <v>0</v>
      </c>
    </row>
    <row r="93" spans="1:15" ht="56.25" x14ac:dyDescent="0.2">
      <c r="A93" s="2">
        <v>369</v>
      </c>
      <c r="B93" s="8">
        <v>1021601</v>
      </c>
      <c r="C93" s="4" t="s">
        <v>291</v>
      </c>
      <c r="D93" s="2" t="s">
        <v>292</v>
      </c>
      <c r="E93" s="4" t="s">
        <v>303</v>
      </c>
      <c r="F93" s="4" t="s">
        <v>301</v>
      </c>
      <c r="G93" s="4" t="s">
        <v>302</v>
      </c>
      <c r="H93" s="4" t="s">
        <v>16</v>
      </c>
      <c r="I93" s="4" t="s">
        <v>3</v>
      </c>
      <c r="J93" s="3">
        <v>684.8</v>
      </c>
      <c r="K93" s="64"/>
      <c r="L93" s="68">
        <f t="shared" si="3"/>
        <v>0</v>
      </c>
      <c r="M93" s="51">
        <v>0.1</v>
      </c>
      <c r="N93" s="69">
        <f t="shared" si="4"/>
        <v>0</v>
      </c>
      <c r="O93" s="69">
        <f t="shared" si="5"/>
        <v>0</v>
      </c>
    </row>
    <row r="94" spans="1:15" ht="22.5" x14ac:dyDescent="0.2">
      <c r="A94" s="2">
        <v>378</v>
      </c>
      <c r="B94" s="1">
        <v>1321711</v>
      </c>
      <c r="C94" s="2" t="s">
        <v>304</v>
      </c>
      <c r="D94" s="2" t="s">
        <v>305</v>
      </c>
      <c r="E94" s="4" t="s">
        <v>306</v>
      </c>
      <c r="F94" s="2" t="s">
        <v>11</v>
      </c>
      <c r="G94" s="2" t="s">
        <v>282</v>
      </c>
      <c r="H94" s="2" t="s">
        <v>83</v>
      </c>
      <c r="I94" s="4" t="s">
        <v>3</v>
      </c>
      <c r="J94" s="3">
        <v>214.82</v>
      </c>
      <c r="K94" s="64"/>
      <c r="L94" s="68">
        <f t="shared" si="3"/>
        <v>0</v>
      </c>
      <c r="M94" s="51">
        <v>0.1</v>
      </c>
      <c r="N94" s="69">
        <f t="shared" si="4"/>
        <v>0</v>
      </c>
      <c r="O94" s="69">
        <f t="shared" si="5"/>
        <v>0</v>
      </c>
    </row>
    <row r="95" spans="1:15" ht="22.5" x14ac:dyDescent="0.2">
      <c r="A95" s="2">
        <v>387</v>
      </c>
      <c r="B95" s="8">
        <v>1321807</v>
      </c>
      <c r="C95" s="4" t="s">
        <v>308</v>
      </c>
      <c r="D95" s="4" t="s">
        <v>309</v>
      </c>
      <c r="E95" s="4" t="s">
        <v>312</v>
      </c>
      <c r="F95" s="4" t="s">
        <v>10</v>
      </c>
      <c r="G95" s="4" t="s">
        <v>310</v>
      </c>
      <c r="H95" s="4" t="s">
        <v>313</v>
      </c>
      <c r="I95" s="4" t="s">
        <v>3</v>
      </c>
      <c r="J95" s="3">
        <v>393.18</v>
      </c>
      <c r="K95" s="64"/>
      <c r="L95" s="68">
        <f t="shared" si="3"/>
        <v>0</v>
      </c>
      <c r="M95" s="51">
        <v>0.1</v>
      </c>
      <c r="N95" s="69">
        <f t="shared" si="4"/>
        <v>0</v>
      </c>
      <c r="O95" s="69">
        <f t="shared" si="5"/>
        <v>0</v>
      </c>
    </row>
    <row r="96" spans="1:15" ht="33.75" x14ac:dyDescent="0.2">
      <c r="A96" s="2">
        <v>391</v>
      </c>
      <c r="B96" s="1">
        <v>3321951</v>
      </c>
      <c r="C96" s="2" t="s">
        <v>314</v>
      </c>
      <c r="D96" s="2" t="s">
        <v>315</v>
      </c>
      <c r="E96" s="4" t="s">
        <v>318</v>
      </c>
      <c r="F96" s="2" t="s">
        <v>307</v>
      </c>
      <c r="G96" s="2" t="s">
        <v>316</v>
      </c>
      <c r="H96" s="2" t="s">
        <v>317</v>
      </c>
      <c r="I96" s="4" t="s">
        <v>3</v>
      </c>
      <c r="J96" s="3">
        <v>791.69</v>
      </c>
      <c r="K96" s="64"/>
      <c r="L96" s="68">
        <f t="shared" si="3"/>
        <v>0</v>
      </c>
      <c r="M96" s="51">
        <v>0.1</v>
      </c>
      <c r="N96" s="69">
        <f t="shared" si="4"/>
        <v>0</v>
      </c>
      <c r="O96" s="69">
        <f t="shared" si="5"/>
        <v>0</v>
      </c>
    </row>
    <row r="97" spans="1:15" ht="22.5" x14ac:dyDescent="0.2">
      <c r="A97" s="2">
        <v>392</v>
      </c>
      <c r="B97" s="1">
        <v>1321950</v>
      </c>
      <c r="C97" s="2" t="s">
        <v>314</v>
      </c>
      <c r="D97" s="22" t="s">
        <v>315</v>
      </c>
      <c r="E97" s="4" t="s">
        <v>320</v>
      </c>
      <c r="F97" s="2" t="s">
        <v>10</v>
      </c>
      <c r="G97" s="22" t="s">
        <v>310</v>
      </c>
      <c r="H97" s="15" t="s">
        <v>319</v>
      </c>
      <c r="I97" s="4" t="s">
        <v>3</v>
      </c>
      <c r="J97" s="3">
        <v>632.66</v>
      </c>
      <c r="K97" s="64"/>
      <c r="L97" s="68">
        <f t="shared" si="3"/>
        <v>0</v>
      </c>
      <c r="M97" s="51">
        <v>0.1</v>
      </c>
      <c r="N97" s="69">
        <f t="shared" si="4"/>
        <v>0</v>
      </c>
      <c r="O97" s="69">
        <f t="shared" si="5"/>
        <v>0</v>
      </c>
    </row>
    <row r="98" spans="1:15" ht="33.75" x14ac:dyDescent="0.2">
      <c r="A98" s="2">
        <v>402</v>
      </c>
      <c r="B98" s="1">
        <v>1325152</v>
      </c>
      <c r="C98" s="2" t="s">
        <v>323</v>
      </c>
      <c r="D98" s="2" t="s">
        <v>324</v>
      </c>
      <c r="E98" s="4" t="s">
        <v>326</v>
      </c>
      <c r="F98" s="2" t="s">
        <v>10</v>
      </c>
      <c r="G98" s="2" t="s">
        <v>325</v>
      </c>
      <c r="H98" s="2" t="s">
        <v>16</v>
      </c>
      <c r="I98" s="4" t="s">
        <v>3</v>
      </c>
      <c r="J98" s="3">
        <v>236.18</v>
      </c>
      <c r="K98" s="64"/>
      <c r="L98" s="68">
        <f t="shared" si="3"/>
        <v>0</v>
      </c>
      <c r="M98" s="51">
        <v>0.1</v>
      </c>
      <c r="N98" s="69">
        <f t="shared" si="4"/>
        <v>0</v>
      </c>
      <c r="O98" s="69">
        <f t="shared" si="5"/>
        <v>0</v>
      </c>
    </row>
    <row r="99" spans="1:15" ht="33.75" x14ac:dyDescent="0.2">
      <c r="A99" s="2">
        <v>403</v>
      </c>
      <c r="B99" s="1">
        <v>1325153</v>
      </c>
      <c r="C99" s="2" t="s">
        <v>323</v>
      </c>
      <c r="D99" s="2" t="s">
        <v>324</v>
      </c>
      <c r="E99" s="4" t="s">
        <v>328</v>
      </c>
      <c r="F99" s="2" t="s">
        <v>6</v>
      </c>
      <c r="G99" s="2" t="s">
        <v>327</v>
      </c>
      <c r="H99" s="2" t="s">
        <v>16</v>
      </c>
      <c r="I99" s="4" t="s">
        <v>3</v>
      </c>
      <c r="J99" s="3">
        <v>390.1</v>
      </c>
      <c r="K99" s="64"/>
      <c r="L99" s="68">
        <f t="shared" si="3"/>
        <v>0</v>
      </c>
      <c r="M99" s="51">
        <v>0.1</v>
      </c>
      <c r="N99" s="69">
        <f t="shared" si="4"/>
        <v>0</v>
      </c>
      <c r="O99" s="69">
        <f t="shared" si="5"/>
        <v>0</v>
      </c>
    </row>
    <row r="100" spans="1:15" ht="33.75" x14ac:dyDescent="0.2">
      <c r="A100" s="2">
        <v>407</v>
      </c>
      <c r="B100" s="8">
        <v>2325625</v>
      </c>
      <c r="C100" s="4" t="s">
        <v>329</v>
      </c>
      <c r="D100" s="4" t="s">
        <v>330</v>
      </c>
      <c r="E100" s="4" t="s">
        <v>334</v>
      </c>
      <c r="F100" s="4" t="s">
        <v>307</v>
      </c>
      <c r="G100" s="4" t="s">
        <v>332</v>
      </c>
      <c r="H100" s="4" t="s">
        <v>333</v>
      </c>
      <c r="I100" s="4" t="s">
        <v>3</v>
      </c>
      <c r="J100" s="3">
        <v>330.4</v>
      </c>
      <c r="K100" s="64"/>
      <c r="L100" s="68">
        <f t="shared" si="3"/>
        <v>0</v>
      </c>
      <c r="M100" s="51">
        <v>0.1</v>
      </c>
      <c r="N100" s="69">
        <f t="shared" si="4"/>
        <v>0</v>
      </c>
      <c r="O100" s="69">
        <f t="shared" si="5"/>
        <v>0</v>
      </c>
    </row>
    <row r="101" spans="1:15" ht="22.5" x14ac:dyDescent="0.2">
      <c r="A101" s="2">
        <v>411</v>
      </c>
      <c r="B101" s="8">
        <v>1325525</v>
      </c>
      <c r="C101" s="4" t="s">
        <v>329</v>
      </c>
      <c r="D101" s="4" t="s">
        <v>330</v>
      </c>
      <c r="E101" s="4" t="s">
        <v>331</v>
      </c>
      <c r="F101" s="4" t="s">
        <v>10</v>
      </c>
      <c r="G101" s="4" t="s">
        <v>311</v>
      </c>
      <c r="H101" s="4" t="s">
        <v>333</v>
      </c>
      <c r="I101" s="4" t="s">
        <v>3</v>
      </c>
      <c r="J101" s="3">
        <v>344.32</v>
      </c>
      <c r="K101" s="64"/>
      <c r="L101" s="68">
        <f t="shared" si="3"/>
        <v>0</v>
      </c>
      <c r="M101" s="51">
        <v>0.1</v>
      </c>
      <c r="N101" s="69">
        <f t="shared" si="4"/>
        <v>0</v>
      </c>
      <c r="O101" s="69">
        <f t="shared" si="5"/>
        <v>0</v>
      </c>
    </row>
    <row r="102" spans="1:15" ht="33.75" x14ac:dyDescent="0.2">
      <c r="A102" s="2">
        <v>412</v>
      </c>
      <c r="B102" s="8">
        <v>1325527</v>
      </c>
      <c r="C102" s="4" t="s">
        <v>329</v>
      </c>
      <c r="D102" s="4" t="s">
        <v>330</v>
      </c>
      <c r="E102" s="4" t="s">
        <v>336</v>
      </c>
      <c r="F102" s="4" t="s">
        <v>337</v>
      </c>
      <c r="G102" s="4" t="s">
        <v>335</v>
      </c>
      <c r="H102" s="4" t="s">
        <v>333</v>
      </c>
      <c r="I102" s="4" t="s">
        <v>3</v>
      </c>
      <c r="J102" s="3">
        <v>191.14</v>
      </c>
      <c r="K102" s="64"/>
      <c r="L102" s="68">
        <f t="shared" si="3"/>
        <v>0</v>
      </c>
      <c r="M102" s="51">
        <v>0.1</v>
      </c>
      <c r="N102" s="69">
        <f t="shared" si="4"/>
        <v>0</v>
      </c>
      <c r="O102" s="69">
        <f t="shared" si="5"/>
        <v>0</v>
      </c>
    </row>
    <row r="103" spans="1:15" ht="45" x14ac:dyDescent="0.2">
      <c r="A103" s="2">
        <v>413</v>
      </c>
      <c r="B103" s="1">
        <v>3325483</v>
      </c>
      <c r="C103" s="2" t="s">
        <v>338</v>
      </c>
      <c r="D103" s="2" t="s">
        <v>339</v>
      </c>
      <c r="E103" s="4" t="s">
        <v>341</v>
      </c>
      <c r="F103" s="2" t="s">
        <v>284</v>
      </c>
      <c r="G103" s="2" t="s">
        <v>340</v>
      </c>
      <c r="H103" s="2" t="s">
        <v>16</v>
      </c>
      <c r="I103" s="4" t="s">
        <v>3</v>
      </c>
      <c r="J103" s="3">
        <v>144.83000000000001</v>
      </c>
      <c r="K103" s="64"/>
      <c r="L103" s="68">
        <f t="shared" si="3"/>
        <v>0</v>
      </c>
      <c r="M103" s="51">
        <v>0.1</v>
      </c>
      <c r="N103" s="69">
        <f t="shared" si="4"/>
        <v>0</v>
      </c>
      <c r="O103" s="69">
        <f t="shared" si="5"/>
        <v>0</v>
      </c>
    </row>
    <row r="104" spans="1:15" ht="45" x14ac:dyDescent="0.2">
      <c r="A104" s="2">
        <v>414</v>
      </c>
      <c r="B104" s="1">
        <v>3325482</v>
      </c>
      <c r="C104" s="2" t="s">
        <v>338</v>
      </c>
      <c r="D104" s="2" t="s">
        <v>339</v>
      </c>
      <c r="E104" s="4" t="s">
        <v>343</v>
      </c>
      <c r="F104" s="2" t="s">
        <v>284</v>
      </c>
      <c r="G104" s="2" t="s">
        <v>342</v>
      </c>
      <c r="H104" s="2" t="s">
        <v>16</v>
      </c>
      <c r="I104" s="4" t="s">
        <v>3</v>
      </c>
      <c r="J104" s="3">
        <v>259.89999999999998</v>
      </c>
      <c r="K104" s="64"/>
      <c r="L104" s="68">
        <f t="shared" si="3"/>
        <v>0</v>
      </c>
      <c r="M104" s="51">
        <v>0.1</v>
      </c>
      <c r="N104" s="69">
        <f t="shared" si="4"/>
        <v>0</v>
      </c>
      <c r="O104" s="69">
        <f t="shared" si="5"/>
        <v>0</v>
      </c>
    </row>
    <row r="105" spans="1:15" ht="22.5" x14ac:dyDescent="0.2">
      <c r="A105" s="2">
        <v>415</v>
      </c>
      <c r="B105" s="8">
        <v>1325480</v>
      </c>
      <c r="C105" s="4" t="s">
        <v>338</v>
      </c>
      <c r="D105" s="4" t="s">
        <v>339</v>
      </c>
      <c r="E105" s="4" t="s">
        <v>345</v>
      </c>
      <c r="F105" s="4" t="s">
        <v>11</v>
      </c>
      <c r="G105" s="4" t="s">
        <v>344</v>
      </c>
      <c r="H105" s="4" t="s">
        <v>16</v>
      </c>
      <c r="I105" s="4" t="s">
        <v>3</v>
      </c>
      <c r="J105" s="3">
        <v>199.1</v>
      </c>
      <c r="K105" s="64"/>
      <c r="L105" s="68">
        <f t="shared" si="3"/>
        <v>0</v>
      </c>
      <c r="M105" s="51">
        <v>0.1</v>
      </c>
      <c r="N105" s="69">
        <f t="shared" si="4"/>
        <v>0</v>
      </c>
      <c r="O105" s="69">
        <f t="shared" si="5"/>
        <v>0</v>
      </c>
    </row>
    <row r="106" spans="1:15" ht="22.5" x14ac:dyDescent="0.2">
      <c r="A106" s="2">
        <v>420</v>
      </c>
      <c r="B106" s="8">
        <v>1325563</v>
      </c>
      <c r="C106" s="4" t="s">
        <v>338</v>
      </c>
      <c r="D106" s="4" t="s">
        <v>339</v>
      </c>
      <c r="E106" s="4" t="s">
        <v>347</v>
      </c>
      <c r="F106" s="4" t="s">
        <v>10</v>
      </c>
      <c r="G106" s="9" t="s">
        <v>346</v>
      </c>
      <c r="H106" s="4" t="s">
        <v>213</v>
      </c>
      <c r="I106" s="4" t="s">
        <v>3</v>
      </c>
      <c r="J106" s="7">
        <v>167.75</v>
      </c>
      <c r="K106" s="64"/>
      <c r="L106" s="68">
        <f t="shared" si="3"/>
        <v>0</v>
      </c>
      <c r="M106" s="51">
        <v>0.1</v>
      </c>
      <c r="N106" s="69">
        <f t="shared" si="4"/>
        <v>0</v>
      </c>
      <c r="O106" s="69">
        <f t="shared" si="5"/>
        <v>0</v>
      </c>
    </row>
    <row r="107" spans="1:15" ht="22.5" x14ac:dyDescent="0.2">
      <c r="A107" s="2">
        <v>425</v>
      </c>
      <c r="B107" s="1">
        <v>1329411</v>
      </c>
      <c r="C107" s="2" t="s">
        <v>348</v>
      </c>
      <c r="D107" s="2" t="s">
        <v>349</v>
      </c>
      <c r="E107" s="4" t="s">
        <v>350</v>
      </c>
      <c r="F107" s="2" t="s">
        <v>10</v>
      </c>
      <c r="G107" s="2" t="s">
        <v>310</v>
      </c>
      <c r="H107" s="2" t="s">
        <v>16</v>
      </c>
      <c r="I107" s="4" t="s">
        <v>3</v>
      </c>
      <c r="J107" s="3">
        <v>299.14999999999998</v>
      </c>
      <c r="K107" s="64"/>
      <c r="L107" s="68">
        <f t="shared" si="3"/>
        <v>0</v>
      </c>
      <c r="M107" s="51">
        <v>0.1</v>
      </c>
      <c r="N107" s="69">
        <f t="shared" si="4"/>
        <v>0</v>
      </c>
      <c r="O107" s="69">
        <f t="shared" si="5"/>
        <v>0</v>
      </c>
    </row>
    <row r="108" spans="1:15" ht="22.5" x14ac:dyDescent="0.2">
      <c r="A108" s="2">
        <v>434</v>
      </c>
      <c r="B108" s="1">
        <v>1025859</v>
      </c>
      <c r="C108" s="2" t="s">
        <v>351</v>
      </c>
      <c r="D108" s="2" t="s">
        <v>352</v>
      </c>
      <c r="E108" s="4" t="s">
        <v>353</v>
      </c>
      <c r="F108" s="2" t="s">
        <v>11</v>
      </c>
      <c r="G108" s="2" t="s">
        <v>354</v>
      </c>
      <c r="H108" s="2" t="s">
        <v>8</v>
      </c>
      <c r="I108" s="4" t="s">
        <v>3</v>
      </c>
      <c r="J108" s="3">
        <v>384.76</v>
      </c>
      <c r="K108" s="64"/>
      <c r="L108" s="68">
        <f t="shared" si="3"/>
        <v>0</v>
      </c>
      <c r="M108" s="51">
        <v>0.1</v>
      </c>
      <c r="N108" s="69">
        <f t="shared" si="4"/>
        <v>0</v>
      </c>
      <c r="O108" s="69">
        <f t="shared" si="5"/>
        <v>0</v>
      </c>
    </row>
    <row r="109" spans="1:15" ht="22.5" x14ac:dyDescent="0.2">
      <c r="A109" s="2">
        <v>436</v>
      </c>
      <c r="B109" s="6">
        <v>1328700</v>
      </c>
      <c r="C109" s="9" t="s">
        <v>355</v>
      </c>
      <c r="D109" s="9" t="s">
        <v>356</v>
      </c>
      <c r="E109" s="4" t="s">
        <v>358</v>
      </c>
      <c r="F109" s="9" t="s">
        <v>6</v>
      </c>
      <c r="G109" s="4" t="s">
        <v>357</v>
      </c>
      <c r="H109" s="4" t="s">
        <v>213</v>
      </c>
      <c r="I109" s="4" t="s">
        <v>3</v>
      </c>
      <c r="J109" s="7">
        <v>633.02</v>
      </c>
      <c r="K109" s="64"/>
      <c r="L109" s="68">
        <f t="shared" si="3"/>
        <v>0</v>
      </c>
      <c r="M109" s="51">
        <v>0.1</v>
      </c>
      <c r="N109" s="69">
        <f t="shared" si="4"/>
        <v>0</v>
      </c>
      <c r="O109" s="69">
        <f t="shared" si="5"/>
        <v>0</v>
      </c>
    </row>
    <row r="110" spans="1:15" ht="78.75" x14ac:dyDescent="0.2">
      <c r="A110" s="2">
        <v>443</v>
      </c>
      <c r="B110" s="1">
        <v>1328540</v>
      </c>
      <c r="C110" s="2" t="s">
        <v>360</v>
      </c>
      <c r="D110" s="2" t="s">
        <v>361</v>
      </c>
      <c r="E110" s="4" t="s">
        <v>363</v>
      </c>
      <c r="F110" s="2" t="s">
        <v>10</v>
      </c>
      <c r="G110" s="2" t="s">
        <v>362</v>
      </c>
      <c r="H110" s="2" t="s">
        <v>364</v>
      </c>
      <c r="I110" s="4" t="s">
        <v>3</v>
      </c>
      <c r="J110" s="3">
        <v>11158.03</v>
      </c>
      <c r="K110" s="64"/>
      <c r="L110" s="68">
        <f t="shared" si="3"/>
        <v>0</v>
      </c>
      <c r="M110" s="51">
        <v>0.1</v>
      </c>
      <c r="N110" s="69">
        <f t="shared" si="4"/>
        <v>0</v>
      </c>
      <c r="O110" s="69">
        <f t="shared" si="5"/>
        <v>0</v>
      </c>
    </row>
    <row r="111" spans="1:15" ht="22.5" x14ac:dyDescent="0.2">
      <c r="A111" s="2">
        <v>468</v>
      </c>
      <c r="B111" s="1">
        <v>1037076</v>
      </c>
      <c r="C111" s="2" t="s">
        <v>367</v>
      </c>
      <c r="D111" s="2" t="s">
        <v>368</v>
      </c>
      <c r="E111" s="4" t="s">
        <v>369</v>
      </c>
      <c r="F111" s="2" t="s">
        <v>10</v>
      </c>
      <c r="G111" s="2" t="s">
        <v>106</v>
      </c>
      <c r="H111" s="2" t="s">
        <v>167</v>
      </c>
      <c r="I111" s="4" t="s">
        <v>3</v>
      </c>
      <c r="J111" s="3">
        <v>1915.39</v>
      </c>
      <c r="K111" s="64"/>
      <c r="L111" s="68">
        <f t="shared" si="3"/>
        <v>0</v>
      </c>
      <c r="M111" s="51">
        <v>0.1</v>
      </c>
      <c r="N111" s="69">
        <f t="shared" si="4"/>
        <v>0</v>
      </c>
      <c r="O111" s="69">
        <f t="shared" si="5"/>
        <v>0</v>
      </c>
    </row>
    <row r="112" spans="1:15" ht="22.5" x14ac:dyDescent="0.2">
      <c r="A112" s="2">
        <v>469</v>
      </c>
      <c r="B112" s="1">
        <v>1039326</v>
      </c>
      <c r="C112" s="2" t="s">
        <v>370</v>
      </c>
      <c r="D112" s="2" t="s">
        <v>371</v>
      </c>
      <c r="E112" s="4" t="s">
        <v>372</v>
      </c>
      <c r="F112" s="2" t="s">
        <v>10</v>
      </c>
      <c r="G112" s="2" t="s">
        <v>373</v>
      </c>
      <c r="H112" s="2" t="s">
        <v>167</v>
      </c>
      <c r="I112" s="4" t="s">
        <v>3</v>
      </c>
      <c r="J112" s="3">
        <v>805.29</v>
      </c>
      <c r="K112" s="64"/>
      <c r="L112" s="68">
        <f t="shared" si="3"/>
        <v>0</v>
      </c>
      <c r="M112" s="51">
        <v>0.1</v>
      </c>
      <c r="N112" s="69">
        <f t="shared" si="4"/>
        <v>0</v>
      </c>
      <c r="O112" s="69">
        <f t="shared" si="5"/>
        <v>0</v>
      </c>
    </row>
    <row r="113" spans="1:15" ht="22.5" x14ac:dyDescent="0.2">
      <c r="A113" s="2">
        <v>471</v>
      </c>
      <c r="B113" s="1">
        <v>1039331</v>
      </c>
      <c r="C113" s="2" t="s">
        <v>374</v>
      </c>
      <c r="D113" s="2" t="s">
        <v>375</v>
      </c>
      <c r="E113" s="4" t="s">
        <v>376</v>
      </c>
      <c r="F113" s="2" t="s">
        <v>10</v>
      </c>
      <c r="G113" s="2" t="s">
        <v>117</v>
      </c>
      <c r="H113" s="2" t="s">
        <v>167</v>
      </c>
      <c r="I113" s="4" t="s">
        <v>3</v>
      </c>
      <c r="J113" s="3">
        <v>1045</v>
      </c>
      <c r="K113" s="64"/>
      <c r="L113" s="68">
        <f t="shared" si="3"/>
        <v>0</v>
      </c>
      <c r="M113" s="51">
        <v>0.1</v>
      </c>
      <c r="N113" s="69">
        <f t="shared" si="4"/>
        <v>0</v>
      </c>
      <c r="O113" s="69">
        <f t="shared" si="5"/>
        <v>0</v>
      </c>
    </row>
    <row r="114" spans="1:15" ht="33.75" x14ac:dyDescent="0.2">
      <c r="A114" s="2">
        <v>487</v>
      </c>
      <c r="B114" s="1">
        <v>1014904</v>
      </c>
      <c r="C114" s="2" t="s">
        <v>378</v>
      </c>
      <c r="D114" s="2" t="s">
        <v>382</v>
      </c>
      <c r="E114" s="4" t="s">
        <v>384</v>
      </c>
      <c r="F114" s="2" t="s">
        <v>259</v>
      </c>
      <c r="G114" s="2" t="s">
        <v>379</v>
      </c>
      <c r="H114" s="2" t="s">
        <v>383</v>
      </c>
      <c r="I114" s="4" t="s">
        <v>3</v>
      </c>
      <c r="J114" s="3">
        <v>1870.59</v>
      </c>
      <c r="K114" s="64"/>
      <c r="L114" s="68">
        <f t="shared" si="3"/>
        <v>0</v>
      </c>
      <c r="M114" s="51">
        <v>0.1</v>
      </c>
      <c r="N114" s="69">
        <f t="shared" si="4"/>
        <v>0</v>
      </c>
      <c r="O114" s="69">
        <f t="shared" si="5"/>
        <v>0</v>
      </c>
    </row>
    <row r="115" spans="1:15" ht="33.75" x14ac:dyDescent="0.2">
      <c r="A115" s="2">
        <v>488</v>
      </c>
      <c r="B115" s="1">
        <v>1014908</v>
      </c>
      <c r="C115" s="2" t="s">
        <v>378</v>
      </c>
      <c r="D115" s="2" t="s">
        <v>382</v>
      </c>
      <c r="E115" s="4" t="s">
        <v>385</v>
      </c>
      <c r="F115" s="2" t="s">
        <v>259</v>
      </c>
      <c r="G115" s="2" t="s">
        <v>260</v>
      </c>
      <c r="H115" s="2" t="s">
        <v>383</v>
      </c>
      <c r="I115" s="4" t="s">
        <v>3</v>
      </c>
      <c r="J115" s="3">
        <v>3627.92</v>
      </c>
      <c r="K115" s="64"/>
      <c r="L115" s="68">
        <f t="shared" si="3"/>
        <v>0</v>
      </c>
      <c r="M115" s="51">
        <v>0.1</v>
      </c>
      <c r="N115" s="69">
        <f t="shared" si="4"/>
        <v>0</v>
      </c>
      <c r="O115" s="69">
        <f t="shared" si="5"/>
        <v>0</v>
      </c>
    </row>
    <row r="116" spans="1:15" ht="33.75" x14ac:dyDescent="0.2">
      <c r="A116" s="2">
        <v>489</v>
      </c>
      <c r="B116" s="1">
        <v>1014913</v>
      </c>
      <c r="C116" s="2" t="s">
        <v>378</v>
      </c>
      <c r="D116" s="2" t="s">
        <v>382</v>
      </c>
      <c r="E116" s="4" t="s">
        <v>386</v>
      </c>
      <c r="F116" s="2" t="s">
        <v>259</v>
      </c>
      <c r="G116" s="2" t="s">
        <v>380</v>
      </c>
      <c r="H116" s="2" t="s">
        <v>383</v>
      </c>
      <c r="I116" s="4" t="s">
        <v>3</v>
      </c>
      <c r="J116" s="3">
        <v>6790.07</v>
      </c>
      <c r="K116" s="64"/>
      <c r="L116" s="68">
        <f t="shared" si="3"/>
        <v>0</v>
      </c>
      <c r="M116" s="51">
        <v>0.1</v>
      </c>
      <c r="N116" s="69">
        <f t="shared" si="4"/>
        <v>0</v>
      </c>
      <c r="O116" s="69">
        <f t="shared" si="5"/>
        <v>0</v>
      </c>
    </row>
    <row r="117" spans="1:15" ht="45" x14ac:dyDescent="0.2">
      <c r="A117" s="2">
        <v>490</v>
      </c>
      <c r="B117" s="27">
        <v>3014900</v>
      </c>
      <c r="C117" s="12" t="s">
        <v>378</v>
      </c>
      <c r="D117" s="12" t="s">
        <v>382</v>
      </c>
      <c r="E117" s="4" t="s">
        <v>388</v>
      </c>
      <c r="F117" s="12" t="s">
        <v>381</v>
      </c>
      <c r="G117" s="12" t="s">
        <v>387</v>
      </c>
      <c r="H117" s="12" t="s">
        <v>383</v>
      </c>
      <c r="I117" s="4" t="s">
        <v>3</v>
      </c>
      <c r="J117" s="3">
        <v>9105.56</v>
      </c>
      <c r="K117" s="64"/>
      <c r="L117" s="68">
        <f t="shared" si="3"/>
        <v>0</v>
      </c>
      <c r="M117" s="51">
        <v>0.1</v>
      </c>
      <c r="N117" s="69">
        <f t="shared" si="4"/>
        <v>0</v>
      </c>
      <c r="O117" s="69">
        <f t="shared" si="5"/>
        <v>0</v>
      </c>
    </row>
    <row r="118" spans="1:15" ht="45" x14ac:dyDescent="0.2">
      <c r="A118" s="2">
        <v>500</v>
      </c>
      <c r="B118" s="1">
        <v>3162033</v>
      </c>
      <c r="C118" s="2" t="s">
        <v>390</v>
      </c>
      <c r="D118" s="2" t="s">
        <v>391</v>
      </c>
      <c r="E118" s="4" t="s">
        <v>393</v>
      </c>
      <c r="F118" s="2" t="s">
        <v>14</v>
      </c>
      <c r="G118" s="2" t="s">
        <v>392</v>
      </c>
      <c r="H118" s="2" t="s">
        <v>333</v>
      </c>
      <c r="I118" s="4" t="s">
        <v>3</v>
      </c>
      <c r="J118" s="3">
        <v>181.37</v>
      </c>
      <c r="K118" s="64"/>
      <c r="L118" s="68">
        <f t="shared" si="3"/>
        <v>0</v>
      </c>
      <c r="M118" s="51">
        <v>0.1</v>
      </c>
      <c r="N118" s="69">
        <f t="shared" si="4"/>
        <v>0</v>
      </c>
      <c r="O118" s="69">
        <f t="shared" si="5"/>
        <v>0</v>
      </c>
    </row>
    <row r="119" spans="1:15" ht="67.5" x14ac:dyDescent="0.2">
      <c r="A119" s="2">
        <v>502</v>
      </c>
      <c r="B119" s="1">
        <v>3162519</v>
      </c>
      <c r="C119" s="2" t="s">
        <v>390</v>
      </c>
      <c r="D119" s="2" t="s">
        <v>391</v>
      </c>
      <c r="E119" s="4" t="s">
        <v>396</v>
      </c>
      <c r="F119" s="2" t="s">
        <v>18</v>
      </c>
      <c r="G119" s="2" t="s">
        <v>394</v>
      </c>
      <c r="H119" s="2" t="s">
        <v>395</v>
      </c>
      <c r="I119" s="4" t="s">
        <v>3</v>
      </c>
      <c r="J119" s="3">
        <v>140.54</v>
      </c>
      <c r="K119" s="64"/>
      <c r="L119" s="68">
        <f t="shared" si="3"/>
        <v>0</v>
      </c>
      <c r="M119" s="51">
        <v>0.1</v>
      </c>
      <c r="N119" s="69">
        <f t="shared" si="4"/>
        <v>0</v>
      </c>
      <c r="O119" s="69">
        <f t="shared" si="5"/>
        <v>0</v>
      </c>
    </row>
    <row r="120" spans="1:15" ht="67.5" x14ac:dyDescent="0.2">
      <c r="A120" s="2">
        <v>505</v>
      </c>
      <c r="B120" s="1">
        <v>3162089</v>
      </c>
      <c r="C120" s="2" t="s">
        <v>390</v>
      </c>
      <c r="D120" s="2" t="s">
        <v>391</v>
      </c>
      <c r="E120" s="4" t="s">
        <v>399</v>
      </c>
      <c r="F120" s="2" t="s">
        <v>18</v>
      </c>
      <c r="G120" s="2" t="s">
        <v>397</v>
      </c>
      <c r="H120" s="2" t="s">
        <v>398</v>
      </c>
      <c r="I120" s="4" t="s">
        <v>3</v>
      </c>
      <c r="J120" s="3">
        <v>405.85</v>
      </c>
      <c r="K120" s="64"/>
      <c r="L120" s="68">
        <f t="shared" si="3"/>
        <v>0</v>
      </c>
      <c r="M120" s="51">
        <v>0.1</v>
      </c>
      <c r="N120" s="69">
        <f t="shared" si="4"/>
        <v>0</v>
      </c>
      <c r="O120" s="69">
        <f t="shared" si="5"/>
        <v>0</v>
      </c>
    </row>
    <row r="121" spans="1:15" ht="56.25" x14ac:dyDescent="0.2">
      <c r="A121" s="2">
        <v>506</v>
      </c>
      <c r="B121" s="1">
        <v>3162328</v>
      </c>
      <c r="C121" s="2" t="s">
        <v>390</v>
      </c>
      <c r="D121" s="2" t="s">
        <v>391</v>
      </c>
      <c r="E121" s="4" t="s">
        <v>401</v>
      </c>
      <c r="F121" s="2" t="s">
        <v>18</v>
      </c>
      <c r="G121" s="2" t="s">
        <v>400</v>
      </c>
      <c r="H121" s="2" t="s">
        <v>395</v>
      </c>
      <c r="I121" s="4" t="s">
        <v>3</v>
      </c>
      <c r="J121" s="3">
        <v>241.9</v>
      </c>
      <c r="K121" s="64"/>
      <c r="L121" s="68">
        <f t="shared" si="3"/>
        <v>0</v>
      </c>
      <c r="M121" s="51">
        <v>0.1</v>
      </c>
      <c r="N121" s="69">
        <f t="shared" si="4"/>
        <v>0</v>
      </c>
      <c r="O121" s="69">
        <f t="shared" si="5"/>
        <v>0</v>
      </c>
    </row>
    <row r="122" spans="1:15" ht="45" x14ac:dyDescent="0.2">
      <c r="A122" s="2">
        <v>507</v>
      </c>
      <c r="B122" s="8">
        <v>3162329</v>
      </c>
      <c r="C122" s="4" t="s">
        <v>390</v>
      </c>
      <c r="D122" s="4" t="s">
        <v>391</v>
      </c>
      <c r="E122" s="4" t="s">
        <v>404</v>
      </c>
      <c r="F122" s="4" t="s">
        <v>18</v>
      </c>
      <c r="G122" s="4" t="s">
        <v>402</v>
      </c>
      <c r="H122" s="4" t="s">
        <v>403</v>
      </c>
      <c r="I122" s="4" t="s">
        <v>3</v>
      </c>
      <c r="J122" s="3">
        <v>157.19</v>
      </c>
      <c r="K122" s="64"/>
      <c r="L122" s="68">
        <f t="shared" si="3"/>
        <v>0</v>
      </c>
      <c r="M122" s="51">
        <v>0.1</v>
      </c>
      <c r="N122" s="69">
        <f t="shared" si="4"/>
        <v>0</v>
      </c>
      <c r="O122" s="69">
        <f t="shared" si="5"/>
        <v>0</v>
      </c>
    </row>
    <row r="123" spans="1:15" ht="22.5" x14ac:dyDescent="0.2">
      <c r="A123" s="2">
        <v>510</v>
      </c>
      <c r="B123" s="1">
        <v>1168089</v>
      </c>
      <c r="C123" s="2" t="s">
        <v>405</v>
      </c>
      <c r="D123" s="2" t="s">
        <v>406</v>
      </c>
      <c r="E123" s="4" t="s">
        <v>408</v>
      </c>
      <c r="F123" s="2" t="s">
        <v>6</v>
      </c>
      <c r="G123" s="2" t="s">
        <v>407</v>
      </c>
      <c r="H123" s="2" t="s">
        <v>16</v>
      </c>
      <c r="I123" s="4" t="s">
        <v>3</v>
      </c>
      <c r="J123" s="3">
        <v>101.43</v>
      </c>
      <c r="K123" s="64"/>
      <c r="L123" s="68">
        <f t="shared" si="3"/>
        <v>0</v>
      </c>
      <c r="M123" s="51">
        <v>0.1</v>
      </c>
      <c r="N123" s="69">
        <f t="shared" si="4"/>
        <v>0</v>
      </c>
      <c r="O123" s="69">
        <f t="shared" si="5"/>
        <v>0</v>
      </c>
    </row>
    <row r="124" spans="1:15" ht="22.5" x14ac:dyDescent="0.2">
      <c r="A124" s="2">
        <v>537</v>
      </c>
      <c r="B124" s="1">
        <v>1087530</v>
      </c>
      <c r="C124" s="2" t="s">
        <v>410</v>
      </c>
      <c r="D124" s="2" t="s">
        <v>411</v>
      </c>
      <c r="E124" s="4" t="s">
        <v>413</v>
      </c>
      <c r="F124" s="2" t="s">
        <v>11</v>
      </c>
      <c r="G124" s="2" t="s">
        <v>412</v>
      </c>
      <c r="H124" s="2" t="s">
        <v>16</v>
      </c>
      <c r="I124" s="4" t="s">
        <v>3</v>
      </c>
      <c r="J124" s="3">
        <v>180.12</v>
      </c>
      <c r="K124" s="64"/>
      <c r="L124" s="68">
        <f t="shared" si="3"/>
        <v>0</v>
      </c>
      <c r="M124" s="51">
        <v>0.1</v>
      </c>
      <c r="N124" s="69">
        <f t="shared" si="4"/>
        <v>0</v>
      </c>
      <c r="O124" s="69">
        <f t="shared" si="5"/>
        <v>0</v>
      </c>
    </row>
    <row r="125" spans="1:15" ht="33.75" x14ac:dyDescent="0.2">
      <c r="A125" s="2">
        <v>538</v>
      </c>
      <c r="B125" s="1">
        <v>1087650</v>
      </c>
      <c r="C125" s="2" t="s">
        <v>410</v>
      </c>
      <c r="D125" s="2" t="s">
        <v>411</v>
      </c>
      <c r="E125" s="4" t="s">
        <v>415</v>
      </c>
      <c r="F125" s="2" t="s">
        <v>79</v>
      </c>
      <c r="G125" s="2" t="s">
        <v>414</v>
      </c>
      <c r="H125" s="2" t="s">
        <v>167</v>
      </c>
      <c r="I125" s="4" t="s">
        <v>3</v>
      </c>
      <c r="J125" s="3">
        <v>316.08999999999997</v>
      </c>
      <c r="K125" s="64"/>
      <c r="L125" s="68">
        <f t="shared" si="3"/>
        <v>0</v>
      </c>
      <c r="M125" s="51">
        <v>0.1</v>
      </c>
      <c r="N125" s="69">
        <f t="shared" si="4"/>
        <v>0</v>
      </c>
      <c r="O125" s="69">
        <f t="shared" si="5"/>
        <v>0</v>
      </c>
    </row>
    <row r="126" spans="1:15" ht="33.75" x14ac:dyDescent="0.2">
      <c r="A126" s="2">
        <v>539</v>
      </c>
      <c r="B126" s="1">
        <v>1087651</v>
      </c>
      <c r="C126" s="2" t="s">
        <v>410</v>
      </c>
      <c r="D126" s="2" t="s">
        <v>411</v>
      </c>
      <c r="E126" s="4" t="s">
        <v>417</v>
      </c>
      <c r="F126" s="2" t="s">
        <v>79</v>
      </c>
      <c r="G126" s="2" t="s">
        <v>416</v>
      </c>
      <c r="H126" s="2" t="s">
        <v>167</v>
      </c>
      <c r="I126" s="4" t="s">
        <v>3</v>
      </c>
      <c r="J126" s="3">
        <v>436.46</v>
      </c>
      <c r="K126" s="64"/>
      <c r="L126" s="68">
        <f t="shared" si="3"/>
        <v>0</v>
      </c>
      <c r="M126" s="51">
        <v>0.1</v>
      </c>
      <c r="N126" s="69">
        <f t="shared" si="4"/>
        <v>0</v>
      </c>
      <c r="O126" s="69">
        <f t="shared" si="5"/>
        <v>0</v>
      </c>
    </row>
    <row r="127" spans="1:15" ht="33.75" x14ac:dyDescent="0.2">
      <c r="A127" s="2">
        <v>540</v>
      </c>
      <c r="B127" s="1">
        <v>1087553</v>
      </c>
      <c r="C127" s="2" t="s">
        <v>410</v>
      </c>
      <c r="D127" s="2" t="s">
        <v>411</v>
      </c>
      <c r="E127" s="4" t="s">
        <v>418</v>
      </c>
      <c r="F127" s="2" t="s">
        <v>79</v>
      </c>
      <c r="G127" s="2" t="s">
        <v>322</v>
      </c>
      <c r="H127" s="2" t="s">
        <v>16</v>
      </c>
      <c r="I127" s="4" t="s">
        <v>3</v>
      </c>
      <c r="J127" s="3">
        <v>159.66</v>
      </c>
      <c r="K127" s="64"/>
      <c r="L127" s="68">
        <f t="shared" si="3"/>
        <v>0</v>
      </c>
      <c r="M127" s="51">
        <v>0.1</v>
      </c>
      <c r="N127" s="69">
        <f t="shared" si="4"/>
        <v>0</v>
      </c>
      <c r="O127" s="69">
        <f t="shared" si="5"/>
        <v>0</v>
      </c>
    </row>
    <row r="128" spans="1:15" ht="33.75" x14ac:dyDescent="0.2">
      <c r="A128" s="2">
        <v>541</v>
      </c>
      <c r="B128" s="11">
        <v>1087456</v>
      </c>
      <c r="C128" s="16" t="s">
        <v>419</v>
      </c>
      <c r="D128" s="4" t="s">
        <v>420</v>
      </c>
      <c r="E128" s="4" t="s">
        <v>422</v>
      </c>
      <c r="F128" s="4" t="s">
        <v>79</v>
      </c>
      <c r="G128" s="4" t="s">
        <v>110</v>
      </c>
      <c r="H128" s="4" t="s">
        <v>421</v>
      </c>
      <c r="I128" s="4" t="s">
        <v>3</v>
      </c>
      <c r="J128" s="7">
        <v>1810.82</v>
      </c>
      <c r="K128" s="64"/>
      <c r="L128" s="68">
        <f t="shared" si="3"/>
        <v>0</v>
      </c>
      <c r="M128" s="51">
        <v>0.1</v>
      </c>
      <c r="N128" s="69">
        <f t="shared" si="4"/>
        <v>0</v>
      </c>
      <c r="O128" s="69">
        <f t="shared" si="5"/>
        <v>0</v>
      </c>
    </row>
    <row r="129" spans="1:15" ht="33.75" x14ac:dyDescent="0.2">
      <c r="A129" s="2">
        <v>542</v>
      </c>
      <c r="B129" s="11">
        <v>1087457</v>
      </c>
      <c r="C129" s="16" t="s">
        <v>419</v>
      </c>
      <c r="D129" s="4" t="s">
        <v>420</v>
      </c>
      <c r="E129" s="4" t="s">
        <v>423</v>
      </c>
      <c r="F129" s="4" t="s">
        <v>79</v>
      </c>
      <c r="G129" s="4" t="s">
        <v>90</v>
      </c>
      <c r="H129" s="4" t="s">
        <v>421</v>
      </c>
      <c r="I129" s="4" t="s">
        <v>3</v>
      </c>
      <c r="J129" s="7">
        <v>3570.92</v>
      </c>
      <c r="K129" s="64"/>
      <c r="L129" s="68">
        <f t="shared" si="3"/>
        <v>0</v>
      </c>
      <c r="M129" s="51">
        <v>0.1</v>
      </c>
      <c r="N129" s="69">
        <f t="shared" si="4"/>
        <v>0</v>
      </c>
      <c r="O129" s="69">
        <f t="shared" si="5"/>
        <v>0</v>
      </c>
    </row>
    <row r="130" spans="1:15" ht="33.75" x14ac:dyDescent="0.2">
      <c r="A130" s="2">
        <v>543</v>
      </c>
      <c r="B130" s="11">
        <v>1087458</v>
      </c>
      <c r="C130" s="16" t="s">
        <v>419</v>
      </c>
      <c r="D130" s="4" t="s">
        <v>420</v>
      </c>
      <c r="E130" s="4" t="s">
        <v>425</v>
      </c>
      <c r="F130" s="4" t="s">
        <v>79</v>
      </c>
      <c r="G130" s="4" t="s">
        <v>424</v>
      </c>
      <c r="H130" s="4" t="s">
        <v>421</v>
      </c>
      <c r="I130" s="4" t="s">
        <v>3</v>
      </c>
      <c r="J130" s="7">
        <v>4607.67</v>
      </c>
      <c r="K130" s="64"/>
      <c r="L130" s="68">
        <f t="shared" si="3"/>
        <v>0</v>
      </c>
      <c r="M130" s="51">
        <v>0.1</v>
      </c>
      <c r="N130" s="69">
        <f t="shared" si="4"/>
        <v>0</v>
      </c>
      <c r="O130" s="69">
        <f t="shared" si="5"/>
        <v>0</v>
      </c>
    </row>
    <row r="131" spans="1:15" ht="33.75" x14ac:dyDescent="0.2">
      <c r="A131" s="2">
        <v>545</v>
      </c>
      <c r="B131" s="1">
        <v>1084210</v>
      </c>
      <c r="C131" s="2" t="s">
        <v>426</v>
      </c>
      <c r="D131" s="2" t="s">
        <v>427</v>
      </c>
      <c r="E131" s="4" t="s">
        <v>429</v>
      </c>
      <c r="F131" s="2" t="s">
        <v>6</v>
      </c>
      <c r="G131" s="2" t="s">
        <v>428</v>
      </c>
      <c r="H131" s="2" t="s">
        <v>16</v>
      </c>
      <c r="I131" s="4" t="s">
        <v>3</v>
      </c>
      <c r="J131" s="3">
        <v>74.34</v>
      </c>
      <c r="K131" s="64"/>
      <c r="L131" s="68">
        <f t="shared" si="3"/>
        <v>0</v>
      </c>
      <c r="M131" s="51">
        <v>0.1</v>
      </c>
      <c r="N131" s="69">
        <f t="shared" si="4"/>
        <v>0</v>
      </c>
      <c r="O131" s="69">
        <f t="shared" si="5"/>
        <v>0</v>
      </c>
    </row>
    <row r="132" spans="1:15" ht="33.75" x14ac:dyDescent="0.2">
      <c r="A132" s="2">
        <v>546</v>
      </c>
      <c r="B132" s="1">
        <v>1084521</v>
      </c>
      <c r="C132" s="2" t="s">
        <v>426</v>
      </c>
      <c r="D132" s="2" t="s">
        <v>427</v>
      </c>
      <c r="E132" s="4" t="s">
        <v>430</v>
      </c>
      <c r="F132" s="2" t="s">
        <v>6</v>
      </c>
      <c r="G132" s="2" t="s">
        <v>90</v>
      </c>
      <c r="H132" s="2" t="s">
        <v>16</v>
      </c>
      <c r="I132" s="4" t="s">
        <v>3</v>
      </c>
      <c r="J132" s="3">
        <v>165.67</v>
      </c>
      <c r="K132" s="64"/>
      <c r="L132" s="68">
        <f t="shared" si="3"/>
        <v>0</v>
      </c>
      <c r="M132" s="51">
        <v>0.1</v>
      </c>
      <c r="N132" s="69">
        <f t="shared" si="4"/>
        <v>0</v>
      </c>
      <c r="O132" s="69">
        <f t="shared" si="5"/>
        <v>0</v>
      </c>
    </row>
    <row r="133" spans="1:15" ht="22.5" x14ac:dyDescent="0.2">
      <c r="A133" s="2">
        <v>550</v>
      </c>
      <c r="B133" s="1">
        <v>1084070</v>
      </c>
      <c r="C133" s="2" t="s">
        <v>432</v>
      </c>
      <c r="D133" s="2" t="s">
        <v>433</v>
      </c>
      <c r="E133" s="4" t="s">
        <v>434</v>
      </c>
      <c r="F133" s="2" t="s">
        <v>6</v>
      </c>
      <c r="G133" s="2" t="s">
        <v>435</v>
      </c>
      <c r="H133" s="2" t="s">
        <v>8</v>
      </c>
      <c r="I133" s="4" t="s">
        <v>3</v>
      </c>
      <c r="J133" s="3">
        <v>256.47000000000003</v>
      </c>
      <c r="K133" s="64"/>
      <c r="L133" s="68">
        <f t="shared" si="3"/>
        <v>0</v>
      </c>
      <c r="M133" s="51">
        <v>0.1</v>
      </c>
      <c r="N133" s="69">
        <f t="shared" si="4"/>
        <v>0</v>
      </c>
      <c r="O133" s="69">
        <f t="shared" si="5"/>
        <v>0</v>
      </c>
    </row>
    <row r="134" spans="1:15" ht="22.5" x14ac:dyDescent="0.2">
      <c r="A134" s="2">
        <v>551</v>
      </c>
      <c r="B134" s="1">
        <v>1084060</v>
      </c>
      <c r="C134" s="2" t="s">
        <v>432</v>
      </c>
      <c r="D134" s="2" t="s">
        <v>433</v>
      </c>
      <c r="E134" s="4" t="s">
        <v>436</v>
      </c>
      <c r="F134" s="2" t="s">
        <v>6</v>
      </c>
      <c r="G134" s="2" t="s">
        <v>437</v>
      </c>
      <c r="H134" s="2" t="s">
        <v>16</v>
      </c>
      <c r="I134" s="4" t="s">
        <v>3</v>
      </c>
      <c r="J134" s="3">
        <v>256.47000000000003</v>
      </c>
      <c r="K134" s="64"/>
      <c r="L134" s="68">
        <f t="shared" ref="L134:L197" si="6">ROUND(K134*J134,2)</f>
        <v>0</v>
      </c>
      <c r="M134" s="51">
        <v>0.1</v>
      </c>
      <c r="N134" s="69">
        <f t="shared" ref="N134:N197" si="7">L134*M134</f>
        <v>0</v>
      </c>
      <c r="O134" s="69">
        <f t="shared" ref="O134:O197" si="8">L134+N134</f>
        <v>0</v>
      </c>
    </row>
    <row r="135" spans="1:15" ht="33.75" x14ac:dyDescent="0.2">
      <c r="A135" s="2">
        <v>573</v>
      </c>
      <c r="B135" s="1">
        <v>1084612</v>
      </c>
      <c r="C135" s="2" t="s">
        <v>438</v>
      </c>
      <c r="D135" s="2" t="s">
        <v>439</v>
      </c>
      <c r="E135" s="4" t="s">
        <v>440</v>
      </c>
      <c r="F135" s="2" t="s">
        <v>11</v>
      </c>
      <c r="G135" s="2" t="s">
        <v>67</v>
      </c>
      <c r="H135" s="2" t="s">
        <v>365</v>
      </c>
      <c r="I135" s="4" t="s">
        <v>3</v>
      </c>
      <c r="J135" s="3">
        <v>743.91</v>
      </c>
      <c r="K135" s="64"/>
      <c r="L135" s="68">
        <f t="shared" si="6"/>
        <v>0</v>
      </c>
      <c r="M135" s="51">
        <v>0.1</v>
      </c>
      <c r="N135" s="69">
        <f t="shared" si="7"/>
        <v>0</v>
      </c>
      <c r="O135" s="69">
        <f t="shared" si="8"/>
        <v>0</v>
      </c>
    </row>
    <row r="136" spans="1:15" ht="22.5" x14ac:dyDescent="0.2">
      <c r="A136" s="2">
        <v>575</v>
      </c>
      <c r="B136" s="1">
        <v>1084832</v>
      </c>
      <c r="C136" s="2" t="s">
        <v>441</v>
      </c>
      <c r="D136" s="2" t="s">
        <v>442</v>
      </c>
      <c r="E136" s="4" t="s">
        <v>444</v>
      </c>
      <c r="F136" s="2" t="s">
        <v>10</v>
      </c>
      <c r="G136" s="2" t="s">
        <v>443</v>
      </c>
      <c r="H136" s="2" t="s">
        <v>167</v>
      </c>
      <c r="I136" s="4" t="s">
        <v>3</v>
      </c>
      <c r="J136" s="3">
        <v>1212.29</v>
      </c>
      <c r="K136" s="64"/>
      <c r="L136" s="68">
        <f t="shared" si="6"/>
        <v>0</v>
      </c>
      <c r="M136" s="51">
        <v>0.1</v>
      </c>
      <c r="N136" s="69">
        <f t="shared" si="7"/>
        <v>0</v>
      </c>
      <c r="O136" s="69">
        <f t="shared" si="8"/>
        <v>0</v>
      </c>
    </row>
    <row r="137" spans="1:15" ht="22.5" x14ac:dyDescent="0.2">
      <c r="A137" s="2">
        <v>576</v>
      </c>
      <c r="B137" s="1">
        <v>1084833</v>
      </c>
      <c r="C137" s="2" t="s">
        <v>441</v>
      </c>
      <c r="D137" s="2" t="s">
        <v>442</v>
      </c>
      <c r="E137" s="4" t="s">
        <v>446</v>
      </c>
      <c r="F137" s="2" t="s">
        <v>10</v>
      </c>
      <c r="G137" s="2" t="s">
        <v>445</v>
      </c>
      <c r="H137" s="2" t="s">
        <v>167</v>
      </c>
      <c r="I137" s="4" t="s">
        <v>3</v>
      </c>
      <c r="J137" s="3">
        <v>2344.04</v>
      </c>
      <c r="K137" s="64"/>
      <c r="L137" s="68">
        <f t="shared" si="6"/>
        <v>0</v>
      </c>
      <c r="M137" s="51">
        <v>0.1</v>
      </c>
      <c r="N137" s="69">
        <f t="shared" si="7"/>
        <v>0</v>
      </c>
      <c r="O137" s="69">
        <f t="shared" si="8"/>
        <v>0</v>
      </c>
    </row>
    <row r="138" spans="1:15" ht="33.75" x14ac:dyDescent="0.2">
      <c r="A138" s="2">
        <v>587</v>
      </c>
      <c r="B138" s="1">
        <v>1084742</v>
      </c>
      <c r="C138" s="2" t="s">
        <v>447</v>
      </c>
      <c r="D138" s="2" t="s">
        <v>448</v>
      </c>
      <c r="E138" s="4" t="s">
        <v>451</v>
      </c>
      <c r="F138" s="2" t="s">
        <v>409</v>
      </c>
      <c r="G138" s="2" t="s">
        <v>449</v>
      </c>
      <c r="H138" s="2" t="s">
        <v>450</v>
      </c>
      <c r="I138" s="4" t="s">
        <v>3</v>
      </c>
      <c r="J138" s="3">
        <v>328.46</v>
      </c>
      <c r="K138" s="64"/>
      <c r="L138" s="68">
        <f t="shared" si="6"/>
        <v>0</v>
      </c>
      <c r="M138" s="51">
        <v>0.1</v>
      </c>
      <c r="N138" s="69">
        <f t="shared" si="7"/>
        <v>0</v>
      </c>
      <c r="O138" s="69">
        <f t="shared" si="8"/>
        <v>0</v>
      </c>
    </row>
    <row r="139" spans="1:15" ht="33.75" x14ac:dyDescent="0.2">
      <c r="A139" s="2">
        <v>591</v>
      </c>
      <c r="B139" s="1">
        <v>1084736</v>
      </c>
      <c r="C139" s="2" t="s">
        <v>447</v>
      </c>
      <c r="D139" s="2" t="s">
        <v>448</v>
      </c>
      <c r="E139" s="4" t="s">
        <v>453</v>
      </c>
      <c r="F139" s="2" t="s">
        <v>11</v>
      </c>
      <c r="G139" s="2" t="s">
        <v>452</v>
      </c>
      <c r="H139" s="2" t="s">
        <v>365</v>
      </c>
      <c r="I139" s="4" t="s">
        <v>3</v>
      </c>
      <c r="J139" s="3">
        <v>654.48</v>
      </c>
      <c r="K139" s="64"/>
      <c r="L139" s="68">
        <f t="shared" si="6"/>
        <v>0</v>
      </c>
      <c r="M139" s="51">
        <v>0.1</v>
      </c>
      <c r="N139" s="69">
        <f t="shared" si="7"/>
        <v>0</v>
      </c>
      <c r="O139" s="69">
        <f t="shared" si="8"/>
        <v>0</v>
      </c>
    </row>
    <row r="140" spans="1:15" ht="33.75" x14ac:dyDescent="0.2">
      <c r="A140" s="2">
        <v>592</v>
      </c>
      <c r="B140" s="1">
        <v>1084738</v>
      </c>
      <c r="C140" s="2" t="s">
        <v>447</v>
      </c>
      <c r="D140" s="2" t="s">
        <v>448</v>
      </c>
      <c r="E140" s="4" t="s">
        <v>455</v>
      </c>
      <c r="F140" s="2" t="s">
        <v>11</v>
      </c>
      <c r="G140" s="2" t="s">
        <v>454</v>
      </c>
      <c r="H140" s="2" t="s">
        <v>365</v>
      </c>
      <c r="I140" s="4" t="s">
        <v>3</v>
      </c>
      <c r="J140" s="3">
        <v>1122.5899999999999</v>
      </c>
      <c r="K140" s="64"/>
      <c r="L140" s="68">
        <f t="shared" si="6"/>
        <v>0</v>
      </c>
      <c r="M140" s="51">
        <v>0.1</v>
      </c>
      <c r="N140" s="69">
        <f t="shared" si="7"/>
        <v>0</v>
      </c>
      <c r="O140" s="69">
        <f t="shared" si="8"/>
        <v>0</v>
      </c>
    </row>
    <row r="141" spans="1:15" ht="33.75" x14ac:dyDescent="0.2">
      <c r="A141" s="2">
        <v>593</v>
      </c>
      <c r="B141" s="1">
        <v>1084745</v>
      </c>
      <c r="C141" s="2" t="s">
        <v>447</v>
      </c>
      <c r="D141" s="2" t="s">
        <v>448</v>
      </c>
      <c r="E141" s="4" t="s">
        <v>457</v>
      </c>
      <c r="F141" s="2" t="s">
        <v>11</v>
      </c>
      <c r="G141" s="2" t="s">
        <v>456</v>
      </c>
      <c r="H141" s="2" t="s">
        <v>365</v>
      </c>
      <c r="I141" s="4" t="s">
        <v>3</v>
      </c>
      <c r="J141" s="3">
        <v>2150.38</v>
      </c>
      <c r="K141" s="64"/>
      <c r="L141" s="68">
        <f t="shared" si="6"/>
        <v>0</v>
      </c>
      <c r="M141" s="51">
        <v>0.1</v>
      </c>
      <c r="N141" s="69">
        <f t="shared" si="7"/>
        <v>0</v>
      </c>
      <c r="O141" s="69">
        <f t="shared" si="8"/>
        <v>0</v>
      </c>
    </row>
    <row r="142" spans="1:15" ht="67.5" x14ac:dyDescent="0.2">
      <c r="A142" s="2">
        <v>601</v>
      </c>
      <c r="B142" s="11">
        <v>1084144</v>
      </c>
      <c r="C142" s="16" t="s">
        <v>447</v>
      </c>
      <c r="D142" s="16" t="s">
        <v>448</v>
      </c>
      <c r="E142" s="4" t="s">
        <v>460</v>
      </c>
      <c r="F142" s="4" t="s">
        <v>11</v>
      </c>
      <c r="G142" s="4" t="s">
        <v>458</v>
      </c>
      <c r="H142" s="4" t="s">
        <v>459</v>
      </c>
      <c r="I142" s="4" t="s">
        <v>3</v>
      </c>
      <c r="J142" s="3">
        <v>654.48</v>
      </c>
      <c r="K142" s="64"/>
      <c r="L142" s="68">
        <f t="shared" si="6"/>
        <v>0</v>
      </c>
      <c r="M142" s="51">
        <v>0.1</v>
      </c>
      <c r="N142" s="69">
        <f t="shared" si="7"/>
        <v>0</v>
      </c>
      <c r="O142" s="69">
        <f t="shared" si="8"/>
        <v>0</v>
      </c>
    </row>
    <row r="143" spans="1:15" ht="67.5" x14ac:dyDescent="0.2">
      <c r="A143" s="2">
        <v>602</v>
      </c>
      <c r="B143" s="11">
        <v>1084145</v>
      </c>
      <c r="C143" s="16" t="s">
        <v>447</v>
      </c>
      <c r="D143" s="16" t="s">
        <v>448</v>
      </c>
      <c r="E143" s="4" t="s">
        <v>462</v>
      </c>
      <c r="F143" s="4" t="s">
        <v>11</v>
      </c>
      <c r="G143" s="4" t="s">
        <v>461</v>
      </c>
      <c r="H143" s="4" t="s">
        <v>459</v>
      </c>
      <c r="I143" s="4" t="s">
        <v>3</v>
      </c>
      <c r="J143" s="3">
        <v>1122.5899999999999</v>
      </c>
      <c r="K143" s="64"/>
      <c r="L143" s="68">
        <f t="shared" si="6"/>
        <v>0</v>
      </c>
      <c r="M143" s="51">
        <v>0.1</v>
      </c>
      <c r="N143" s="69">
        <f t="shared" si="7"/>
        <v>0</v>
      </c>
      <c r="O143" s="69">
        <f t="shared" si="8"/>
        <v>0</v>
      </c>
    </row>
    <row r="144" spans="1:15" ht="33.75" x14ac:dyDescent="0.2">
      <c r="A144" s="2">
        <v>608</v>
      </c>
      <c r="B144" s="1">
        <v>1085307</v>
      </c>
      <c r="C144" s="2" t="s">
        <v>463</v>
      </c>
      <c r="D144" s="2" t="s">
        <v>464</v>
      </c>
      <c r="E144" s="4" t="s">
        <v>465</v>
      </c>
      <c r="F144" s="2" t="s">
        <v>6</v>
      </c>
      <c r="G144" s="2" t="s">
        <v>466</v>
      </c>
      <c r="H144" s="2" t="s">
        <v>377</v>
      </c>
      <c r="I144" s="39" t="s">
        <v>3</v>
      </c>
      <c r="J144" s="3">
        <v>2234.16</v>
      </c>
      <c r="K144" s="64"/>
      <c r="L144" s="68">
        <f t="shared" si="6"/>
        <v>0</v>
      </c>
      <c r="M144" s="51">
        <v>0.1</v>
      </c>
      <c r="N144" s="69">
        <f t="shared" si="7"/>
        <v>0</v>
      </c>
      <c r="O144" s="69">
        <f t="shared" si="8"/>
        <v>0</v>
      </c>
    </row>
    <row r="145" spans="1:15" ht="22.5" x14ac:dyDescent="0.2">
      <c r="A145" s="2">
        <v>611</v>
      </c>
      <c r="B145" s="1">
        <v>1070056</v>
      </c>
      <c r="C145" s="2" t="s">
        <v>467</v>
      </c>
      <c r="D145" s="2" t="s">
        <v>468</v>
      </c>
      <c r="E145" s="4" t="s">
        <v>469</v>
      </c>
      <c r="F145" s="2" t="s">
        <v>301</v>
      </c>
      <c r="G145" s="2" t="s">
        <v>379</v>
      </c>
      <c r="H145" s="2" t="s">
        <v>8</v>
      </c>
      <c r="I145" s="39" t="s">
        <v>3</v>
      </c>
      <c r="J145" s="3">
        <v>102.37</v>
      </c>
      <c r="K145" s="64"/>
      <c r="L145" s="68">
        <f t="shared" si="6"/>
        <v>0</v>
      </c>
      <c r="M145" s="51">
        <v>0.1</v>
      </c>
      <c r="N145" s="69">
        <f t="shared" si="7"/>
        <v>0</v>
      </c>
      <c r="O145" s="69">
        <f t="shared" si="8"/>
        <v>0</v>
      </c>
    </row>
    <row r="146" spans="1:15" ht="22.5" x14ac:dyDescent="0.2">
      <c r="A146" s="2">
        <v>612</v>
      </c>
      <c r="B146" s="1">
        <v>1070850</v>
      </c>
      <c r="C146" s="2" t="s">
        <v>470</v>
      </c>
      <c r="D146" s="2" t="s">
        <v>471</v>
      </c>
      <c r="E146" s="4" t="s">
        <v>473</v>
      </c>
      <c r="F146" s="2" t="s">
        <v>144</v>
      </c>
      <c r="G146" s="2" t="s">
        <v>472</v>
      </c>
      <c r="H146" s="2" t="s">
        <v>16</v>
      </c>
      <c r="I146" s="4" t="s">
        <v>3</v>
      </c>
      <c r="J146" s="3">
        <v>106.13</v>
      </c>
      <c r="K146" s="64"/>
      <c r="L146" s="68">
        <f t="shared" si="6"/>
        <v>0</v>
      </c>
      <c r="M146" s="51">
        <v>0.1</v>
      </c>
      <c r="N146" s="69">
        <f t="shared" si="7"/>
        <v>0</v>
      </c>
      <c r="O146" s="69">
        <f t="shared" si="8"/>
        <v>0</v>
      </c>
    </row>
    <row r="147" spans="1:15" ht="22.5" x14ac:dyDescent="0.2">
      <c r="A147" s="2">
        <v>613</v>
      </c>
      <c r="B147" s="1">
        <v>1070851</v>
      </c>
      <c r="C147" s="2" t="s">
        <v>470</v>
      </c>
      <c r="D147" s="2" t="s">
        <v>471</v>
      </c>
      <c r="E147" s="4" t="s">
        <v>475</v>
      </c>
      <c r="F147" s="2" t="s">
        <v>144</v>
      </c>
      <c r="G147" s="2" t="s">
        <v>474</v>
      </c>
      <c r="H147" s="2" t="s">
        <v>16</v>
      </c>
      <c r="I147" s="4" t="s">
        <v>3</v>
      </c>
      <c r="J147" s="3">
        <v>364.88</v>
      </c>
      <c r="K147" s="64"/>
      <c r="L147" s="68">
        <f t="shared" si="6"/>
        <v>0</v>
      </c>
      <c r="M147" s="51">
        <v>0.1</v>
      </c>
      <c r="N147" s="69">
        <f t="shared" si="7"/>
        <v>0</v>
      </c>
      <c r="O147" s="69">
        <f t="shared" si="8"/>
        <v>0</v>
      </c>
    </row>
    <row r="148" spans="1:15" ht="33.75" x14ac:dyDescent="0.2">
      <c r="A148" s="2">
        <v>616</v>
      </c>
      <c r="B148" s="1">
        <v>1070841</v>
      </c>
      <c r="C148" s="2" t="s">
        <v>476</v>
      </c>
      <c r="D148" s="2" t="s">
        <v>477</v>
      </c>
      <c r="E148" s="4" t="s">
        <v>478</v>
      </c>
      <c r="F148" s="2" t="s">
        <v>6</v>
      </c>
      <c r="G148" s="2" t="s">
        <v>7</v>
      </c>
      <c r="H148" s="2" t="s">
        <v>16</v>
      </c>
      <c r="I148" s="4" t="s">
        <v>3</v>
      </c>
      <c r="J148" s="3">
        <v>439.06</v>
      </c>
      <c r="K148" s="64"/>
      <c r="L148" s="68">
        <f t="shared" si="6"/>
        <v>0</v>
      </c>
      <c r="M148" s="51">
        <v>0.1</v>
      </c>
      <c r="N148" s="69">
        <f t="shared" si="7"/>
        <v>0</v>
      </c>
      <c r="O148" s="69">
        <f t="shared" si="8"/>
        <v>0</v>
      </c>
    </row>
    <row r="149" spans="1:15" ht="33.75" x14ac:dyDescent="0.2">
      <c r="A149" s="2">
        <v>617</v>
      </c>
      <c r="B149" s="1">
        <v>1070840</v>
      </c>
      <c r="C149" s="2" t="s">
        <v>476</v>
      </c>
      <c r="D149" s="2" t="s">
        <v>477</v>
      </c>
      <c r="E149" s="4" t="s">
        <v>480</v>
      </c>
      <c r="F149" s="2" t="s">
        <v>6</v>
      </c>
      <c r="G149" s="2" t="s">
        <v>479</v>
      </c>
      <c r="H149" s="2" t="s">
        <v>16</v>
      </c>
      <c r="I149" s="4" t="s">
        <v>3</v>
      </c>
      <c r="J149" s="3">
        <v>216.36</v>
      </c>
      <c r="K149" s="64"/>
      <c r="L149" s="68">
        <f t="shared" si="6"/>
        <v>0</v>
      </c>
      <c r="M149" s="51">
        <v>0.1</v>
      </c>
      <c r="N149" s="69">
        <f t="shared" si="7"/>
        <v>0</v>
      </c>
      <c r="O149" s="69">
        <f t="shared" si="8"/>
        <v>0</v>
      </c>
    </row>
    <row r="150" spans="1:15" ht="22.5" x14ac:dyDescent="0.2">
      <c r="A150" s="2">
        <v>668</v>
      </c>
      <c r="B150" s="1">
        <v>1071701</v>
      </c>
      <c r="C150" s="2" t="s">
        <v>482</v>
      </c>
      <c r="D150" s="2" t="s">
        <v>483</v>
      </c>
      <c r="E150" s="4" t="s">
        <v>484</v>
      </c>
      <c r="F150" s="2" t="s">
        <v>6</v>
      </c>
      <c r="G150" s="2" t="s">
        <v>64</v>
      </c>
      <c r="H150" s="2" t="s">
        <v>83</v>
      </c>
      <c r="I150" s="4" t="s">
        <v>3</v>
      </c>
      <c r="J150" s="3">
        <v>91.28</v>
      </c>
      <c r="K150" s="64"/>
      <c r="L150" s="68">
        <f t="shared" si="6"/>
        <v>0</v>
      </c>
      <c r="M150" s="51">
        <v>0.1</v>
      </c>
      <c r="N150" s="69">
        <f t="shared" si="7"/>
        <v>0</v>
      </c>
      <c r="O150" s="69">
        <f t="shared" si="8"/>
        <v>0</v>
      </c>
    </row>
    <row r="151" spans="1:15" ht="22.5" x14ac:dyDescent="0.2">
      <c r="A151" s="2">
        <v>669</v>
      </c>
      <c r="B151" s="1">
        <v>1071702</v>
      </c>
      <c r="C151" s="2" t="s">
        <v>482</v>
      </c>
      <c r="D151" s="2" t="s">
        <v>483</v>
      </c>
      <c r="E151" s="4" t="s">
        <v>485</v>
      </c>
      <c r="F151" s="2" t="s">
        <v>6</v>
      </c>
      <c r="G151" s="2" t="s">
        <v>7</v>
      </c>
      <c r="H151" s="2" t="s">
        <v>83</v>
      </c>
      <c r="I151" s="4" t="s">
        <v>3</v>
      </c>
      <c r="J151" s="3">
        <v>136.79</v>
      </c>
      <c r="K151" s="64"/>
      <c r="L151" s="68">
        <f t="shared" si="6"/>
        <v>0</v>
      </c>
      <c r="M151" s="51">
        <v>0.1</v>
      </c>
      <c r="N151" s="69">
        <f t="shared" si="7"/>
        <v>0</v>
      </c>
      <c r="O151" s="69">
        <f t="shared" si="8"/>
        <v>0</v>
      </c>
    </row>
    <row r="152" spans="1:15" ht="22.5" x14ac:dyDescent="0.2">
      <c r="A152" s="2">
        <v>676</v>
      </c>
      <c r="B152" s="1">
        <v>1072700</v>
      </c>
      <c r="C152" s="2" t="s">
        <v>486</v>
      </c>
      <c r="D152" s="2" t="s">
        <v>487</v>
      </c>
      <c r="E152" s="4" t="s">
        <v>488</v>
      </c>
      <c r="F152" s="2" t="s">
        <v>11</v>
      </c>
      <c r="G152" s="2" t="s">
        <v>78</v>
      </c>
      <c r="H152" s="2" t="s">
        <v>8</v>
      </c>
      <c r="I152" s="4" t="s">
        <v>3</v>
      </c>
      <c r="J152" s="3">
        <v>336.79</v>
      </c>
      <c r="K152" s="64"/>
      <c r="L152" s="68">
        <f t="shared" si="6"/>
        <v>0</v>
      </c>
      <c r="M152" s="51">
        <v>0.1</v>
      </c>
      <c r="N152" s="69">
        <f t="shared" si="7"/>
        <v>0</v>
      </c>
      <c r="O152" s="69">
        <f t="shared" si="8"/>
        <v>0</v>
      </c>
    </row>
    <row r="153" spans="1:15" ht="22.5" x14ac:dyDescent="0.2">
      <c r="A153" s="2">
        <v>677</v>
      </c>
      <c r="B153" s="1">
        <v>1072930</v>
      </c>
      <c r="C153" s="2" t="s">
        <v>486</v>
      </c>
      <c r="D153" s="2" t="s">
        <v>487</v>
      </c>
      <c r="E153" s="4" t="s">
        <v>489</v>
      </c>
      <c r="F153" s="2" t="s">
        <v>6</v>
      </c>
      <c r="G153" s="2" t="s">
        <v>78</v>
      </c>
      <c r="H153" s="2" t="s">
        <v>16</v>
      </c>
      <c r="I153" s="4" t="s">
        <v>3</v>
      </c>
      <c r="J153" s="3">
        <v>336.79</v>
      </c>
      <c r="K153" s="64"/>
      <c r="L153" s="68">
        <f t="shared" si="6"/>
        <v>0</v>
      </c>
      <c r="M153" s="51">
        <v>0.1</v>
      </c>
      <c r="N153" s="69">
        <f t="shared" si="7"/>
        <v>0</v>
      </c>
      <c r="O153" s="69">
        <f t="shared" si="8"/>
        <v>0</v>
      </c>
    </row>
    <row r="154" spans="1:15" ht="67.5" x14ac:dyDescent="0.2">
      <c r="A154" s="2">
        <v>686</v>
      </c>
      <c r="B154" s="1">
        <v>1072790</v>
      </c>
      <c r="C154" s="2" t="s">
        <v>490</v>
      </c>
      <c r="D154" s="2" t="s">
        <v>491</v>
      </c>
      <c r="E154" s="4" t="s">
        <v>493</v>
      </c>
      <c r="F154" s="2" t="s">
        <v>10</v>
      </c>
      <c r="G154" s="2" t="s">
        <v>106</v>
      </c>
      <c r="H154" s="2" t="s">
        <v>492</v>
      </c>
      <c r="I154" s="4" t="s">
        <v>3</v>
      </c>
      <c r="J154" s="3">
        <v>175.47</v>
      </c>
      <c r="K154" s="64"/>
      <c r="L154" s="68">
        <f t="shared" si="6"/>
        <v>0</v>
      </c>
      <c r="M154" s="51">
        <v>0.1</v>
      </c>
      <c r="N154" s="69">
        <f t="shared" si="7"/>
        <v>0</v>
      </c>
      <c r="O154" s="69">
        <f t="shared" si="8"/>
        <v>0</v>
      </c>
    </row>
    <row r="155" spans="1:15" ht="67.5" x14ac:dyDescent="0.2">
      <c r="A155" s="2">
        <v>687</v>
      </c>
      <c r="B155" s="1">
        <v>1072791</v>
      </c>
      <c r="C155" s="2" t="s">
        <v>490</v>
      </c>
      <c r="D155" s="2" t="s">
        <v>491</v>
      </c>
      <c r="E155" s="4" t="s">
        <v>494</v>
      </c>
      <c r="F155" s="2" t="s">
        <v>10</v>
      </c>
      <c r="G155" s="2" t="s">
        <v>359</v>
      </c>
      <c r="H155" s="2" t="s">
        <v>492</v>
      </c>
      <c r="I155" s="4" t="s">
        <v>3</v>
      </c>
      <c r="J155" s="3">
        <v>350.84</v>
      </c>
      <c r="K155" s="64"/>
      <c r="L155" s="68">
        <f t="shared" si="6"/>
        <v>0</v>
      </c>
      <c r="M155" s="51">
        <v>0.1</v>
      </c>
      <c r="N155" s="69">
        <f t="shared" si="7"/>
        <v>0</v>
      </c>
      <c r="O155" s="69">
        <f t="shared" si="8"/>
        <v>0</v>
      </c>
    </row>
    <row r="156" spans="1:15" ht="22.5" x14ac:dyDescent="0.2">
      <c r="A156" s="2">
        <v>698</v>
      </c>
      <c r="B156" s="8">
        <v>1072025</v>
      </c>
      <c r="C156" s="4" t="s">
        <v>495</v>
      </c>
      <c r="D156" s="4" t="s">
        <v>496</v>
      </c>
      <c r="E156" s="4" t="s">
        <v>497</v>
      </c>
      <c r="F156" s="4" t="s">
        <v>10</v>
      </c>
      <c r="G156" s="9" t="s">
        <v>7</v>
      </c>
      <c r="H156" s="4" t="s">
        <v>213</v>
      </c>
      <c r="I156" s="4" t="s">
        <v>3</v>
      </c>
      <c r="J156" s="7">
        <v>191.19</v>
      </c>
      <c r="K156" s="64"/>
      <c r="L156" s="68">
        <f t="shared" si="6"/>
        <v>0</v>
      </c>
      <c r="M156" s="51">
        <v>0.1</v>
      </c>
      <c r="N156" s="69">
        <f t="shared" si="7"/>
        <v>0</v>
      </c>
      <c r="O156" s="69">
        <f t="shared" si="8"/>
        <v>0</v>
      </c>
    </row>
    <row r="157" spans="1:15" ht="22.5" x14ac:dyDescent="0.2">
      <c r="A157" s="2">
        <v>699</v>
      </c>
      <c r="B157" s="8">
        <v>1072026</v>
      </c>
      <c r="C157" s="4" t="s">
        <v>495</v>
      </c>
      <c r="D157" s="4" t="s">
        <v>496</v>
      </c>
      <c r="E157" s="4" t="s">
        <v>498</v>
      </c>
      <c r="F157" s="4" t="s">
        <v>10</v>
      </c>
      <c r="G157" s="9" t="s">
        <v>428</v>
      </c>
      <c r="H157" s="4" t="s">
        <v>213</v>
      </c>
      <c r="I157" s="4" t="s">
        <v>3</v>
      </c>
      <c r="J157" s="7">
        <v>409.59</v>
      </c>
      <c r="K157" s="64"/>
      <c r="L157" s="68">
        <f t="shared" si="6"/>
        <v>0</v>
      </c>
      <c r="M157" s="51">
        <v>0.1</v>
      </c>
      <c r="N157" s="69">
        <f t="shared" si="7"/>
        <v>0</v>
      </c>
      <c r="O157" s="69">
        <f t="shared" si="8"/>
        <v>0</v>
      </c>
    </row>
    <row r="158" spans="1:15" ht="33.75" x14ac:dyDescent="0.2">
      <c r="A158" s="2">
        <v>704</v>
      </c>
      <c r="B158" s="1">
        <v>1088055</v>
      </c>
      <c r="C158" s="2" t="s">
        <v>499</v>
      </c>
      <c r="D158" s="2" t="s">
        <v>500</v>
      </c>
      <c r="E158" s="4" t="s">
        <v>501</v>
      </c>
      <c r="F158" s="2" t="s">
        <v>144</v>
      </c>
      <c r="G158" s="2" t="s">
        <v>502</v>
      </c>
      <c r="H158" s="2" t="s">
        <v>503</v>
      </c>
      <c r="I158" s="4" t="s">
        <v>3</v>
      </c>
      <c r="J158" s="3">
        <v>2526.14</v>
      </c>
      <c r="K158" s="64"/>
      <c r="L158" s="68">
        <f t="shared" si="6"/>
        <v>0</v>
      </c>
      <c r="M158" s="51">
        <v>0.1</v>
      </c>
      <c r="N158" s="69">
        <f t="shared" si="7"/>
        <v>0</v>
      </c>
      <c r="O158" s="69">
        <f t="shared" si="8"/>
        <v>0</v>
      </c>
    </row>
    <row r="159" spans="1:15" ht="33.75" x14ac:dyDescent="0.2">
      <c r="A159" s="2">
        <v>710</v>
      </c>
      <c r="B159" s="1">
        <v>3028300</v>
      </c>
      <c r="C159" s="2" t="s">
        <v>504</v>
      </c>
      <c r="D159" s="2" t="s">
        <v>505</v>
      </c>
      <c r="E159" s="4" t="s">
        <v>506</v>
      </c>
      <c r="F159" s="2" t="s">
        <v>18</v>
      </c>
      <c r="G159" s="2" t="s">
        <v>507</v>
      </c>
      <c r="H159" s="2" t="s">
        <v>8</v>
      </c>
      <c r="I159" s="4" t="s">
        <v>3</v>
      </c>
      <c r="J159" s="3">
        <v>155.88</v>
      </c>
      <c r="K159" s="64"/>
      <c r="L159" s="68">
        <f t="shared" si="6"/>
        <v>0</v>
      </c>
      <c r="M159" s="51">
        <v>0.1</v>
      </c>
      <c r="N159" s="69">
        <f t="shared" si="7"/>
        <v>0</v>
      </c>
      <c r="O159" s="69">
        <f t="shared" si="8"/>
        <v>0</v>
      </c>
    </row>
    <row r="160" spans="1:15" ht="45" x14ac:dyDescent="0.2">
      <c r="A160" s="2">
        <v>716</v>
      </c>
      <c r="B160" s="1">
        <v>7114462</v>
      </c>
      <c r="C160" s="2" t="s">
        <v>508</v>
      </c>
      <c r="D160" s="2" t="s">
        <v>509</v>
      </c>
      <c r="E160" s="4" t="s">
        <v>510</v>
      </c>
      <c r="F160" s="2" t="s">
        <v>511</v>
      </c>
      <c r="G160" s="2" t="s">
        <v>512</v>
      </c>
      <c r="H160" s="2" t="s">
        <v>8</v>
      </c>
      <c r="I160" s="4" t="s">
        <v>3</v>
      </c>
      <c r="J160" s="3">
        <v>212.36</v>
      </c>
      <c r="K160" s="64"/>
      <c r="L160" s="68">
        <f t="shared" si="6"/>
        <v>0</v>
      </c>
      <c r="M160" s="51">
        <v>0.1</v>
      </c>
      <c r="N160" s="69">
        <f t="shared" si="7"/>
        <v>0</v>
      </c>
      <c r="O160" s="69">
        <f t="shared" si="8"/>
        <v>0</v>
      </c>
    </row>
    <row r="161" spans="1:15" ht="22.5" x14ac:dyDescent="0.2">
      <c r="A161" s="2">
        <v>751</v>
      </c>
      <c r="B161" s="1">
        <v>3114460</v>
      </c>
      <c r="C161" s="2" t="s">
        <v>513</v>
      </c>
      <c r="D161" s="2" t="s">
        <v>509</v>
      </c>
      <c r="E161" s="4" t="s">
        <v>515</v>
      </c>
      <c r="F161" s="2" t="s">
        <v>381</v>
      </c>
      <c r="G161" s="2" t="s">
        <v>514</v>
      </c>
      <c r="H161" s="2" t="s">
        <v>8</v>
      </c>
      <c r="I161" s="4" t="s">
        <v>3</v>
      </c>
      <c r="J161" s="3">
        <v>213.94</v>
      </c>
      <c r="K161" s="64"/>
      <c r="L161" s="68">
        <f t="shared" si="6"/>
        <v>0</v>
      </c>
      <c r="M161" s="51">
        <v>0.1</v>
      </c>
      <c r="N161" s="69">
        <f t="shared" si="7"/>
        <v>0</v>
      </c>
      <c r="O161" s="69">
        <f t="shared" si="8"/>
        <v>0</v>
      </c>
    </row>
    <row r="162" spans="1:15" ht="22.5" x14ac:dyDescent="0.2">
      <c r="A162" s="2">
        <v>752</v>
      </c>
      <c r="B162" s="1">
        <v>1114461</v>
      </c>
      <c r="C162" s="2" t="s">
        <v>513</v>
      </c>
      <c r="D162" s="2" t="s">
        <v>509</v>
      </c>
      <c r="E162" s="4" t="s">
        <v>516</v>
      </c>
      <c r="F162" s="2" t="s">
        <v>6</v>
      </c>
      <c r="G162" s="2" t="s">
        <v>62</v>
      </c>
      <c r="H162" s="2" t="s">
        <v>8</v>
      </c>
      <c r="I162" s="4" t="s">
        <v>3</v>
      </c>
      <c r="J162" s="3">
        <v>125.91</v>
      </c>
      <c r="K162" s="64"/>
      <c r="L162" s="68">
        <f t="shared" si="6"/>
        <v>0</v>
      </c>
      <c r="M162" s="51">
        <v>0.1</v>
      </c>
      <c r="N162" s="69">
        <f t="shared" si="7"/>
        <v>0</v>
      </c>
      <c r="O162" s="69">
        <f t="shared" si="8"/>
        <v>0</v>
      </c>
    </row>
    <row r="163" spans="1:15" ht="33.75" x14ac:dyDescent="0.2">
      <c r="A163" s="2">
        <v>760</v>
      </c>
      <c r="B163" s="1">
        <v>1114552</v>
      </c>
      <c r="C163" s="2" t="s">
        <v>517</v>
      </c>
      <c r="D163" s="2" t="s">
        <v>518</v>
      </c>
      <c r="E163" s="4" t="s">
        <v>522</v>
      </c>
      <c r="F163" s="2" t="s">
        <v>519</v>
      </c>
      <c r="G163" s="2" t="s">
        <v>520</v>
      </c>
      <c r="H163" s="2" t="s">
        <v>521</v>
      </c>
      <c r="I163" s="4" t="s">
        <v>3</v>
      </c>
      <c r="J163" s="3">
        <v>993.94</v>
      </c>
      <c r="K163" s="64"/>
      <c r="L163" s="68">
        <f t="shared" si="6"/>
        <v>0</v>
      </c>
      <c r="M163" s="51">
        <v>0.1</v>
      </c>
      <c r="N163" s="69">
        <f t="shared" si="7"/>
        <v>0</v>
      </c>
      <c r="O163" s="69">
        <f t="shared" si="8"/>
        <v>0</v>
      </c>
    </row>
    <row r="164" spans="1:15" ht="33.75" x14ac:dyDescent="0.2">
      <c r="A164" s="2">
        <v>761</v>
      </c>
      <c r="B164" s="1">
        <v>1114553</v>
      </c>
      <c r="C164" s="2" t="s">
        <v>517</v>
      </c>
      <c r="D164" s="2" t="s">
        <v>518</v>
      </c>
      <c r="E164" s="4" t="s">
        <v>523</v>
      </c>
      <c r="F164" s="2" t="s">
        <v>519</v>
      </c>
      <c r="G164" s="2" t="s">
        <v>172</v>
      </c>
      <c r="H164" s="2" t="s">
        <v>521</v>
      </c>
      <c r="I164" s="4" t="s">
        <v>3</v>
      </c>
      <c r="J164" s="3">
        <v>728.97</v>
      </c>
      <c r="K164" s="64"/>
      <c r="L164" s="68">
        <f t="shared" si="6"/>
        <v>0</v>
      </c>
      <c r="M164" s="51">
        <v>0.1</v>
      </c>
      <c r="N164" s="69">
        <f t="shared" si="7"/>
        <v>0</v>
      </c>
      <c r="O164" s="69">
        <f t="shared" si="8"/>
        <v>0</v>
      </c>
    </row>
    <row r="165" spans="1:15" ht="33.75" x14ac:dyDescent="0.2">
      <c r="A165" s="2">
        <v>762</v>
      </c>
      <c r="B165" s="1">
        <v>1114554</v>
      </c>
      <c r="C165" s="2" t="s">
        <v>517</v>
      </c>
      <c r="D165" s="2" t="s">
        <v>518</v>
      </c>
      <c r="E165" s="4" t="s">
        <v>524</v>
      </c>
      <c r="F165" s="2" t="s">
        <v>10</v>
      </c>
      <c r="G165" s="2" t="s">
        <v>171</v>
      </c>
      <c r="H165" s="2" t="s">
        <v>521</v>
      </c>
      <c r="I165" s="4" t="s">
        <v>3</v>
      </c>
      <c r="J165" s="3">
        <v>664.78</v>
      </c>
      <c r="K165" s="64"/>
      <c r="L165" s="68">
        <f t="shared" si="6"/>
        <v>0</v>
      </c>
      <c r="M165" s="51">
        <v>0.1</v>
      </c>
      <c r="N165" s="69">
        <f t="shared" si="7"/>
        <v>0</v>
      </c>
      <c r="O165" s="69">
        <f t="shared" si="8"/>
        <v>0</v>
      </c>
    </row>
    <row r="166" spans="1:15" ht="22.5" x14ac:dyDescent="0.2">
      <c r="A166" s="2">
        <v>763</v>
      </c>
      <c r="B166" s="1">
        <v>1114645</v>
      </c>
      <c r="C166" s="2" t="s">
        <v>517</v>
      </c>
      <c r="D166" s="2" t="s">
        <v>518</v>
      </c>
      <c r="E166" s="4" t="s">
        <v>525</v>
      </c>
      <c r="F166" s="2" t="s">
        <v>10</v>
      </c>
      <c r="G166" s="2" t="s">
        <v>171</v>
      </c>
      <c r="H166" s="2" t="s">
        <v>8</v>
      </c>
      <c r="I166" s="4" t="s">
        <v>3</v>
      </c>
      <c r="J166" s="3">
        <v>668.43</v>
      </c>
      <c r="K166" s="64"/>
      <c r="L166" s="68">
        <f t="shared" si="6"/>
        <v>0</v>
      </c>
      <c r="M166" s="51">
        <v>0.1</v>
      </c>
      <c r="N166" s="69">
        <f t="shared" si="7"/>
        <v>0</v>
      </c>
      <c r="O166" s="69">
        <f t="shared" si="8"/>
        <v>0</v>
      </c>
    </row>
    <row r="167" spans="1:15" ht="22.5" x14ac:dyDescent="0.2">
      <c r="A167" s="2">
        <v>768</v>
      </c>
      <c r="B167" s="11">
        <v>1058318</v>
      </c>
      <c r="C167" s="7" t="s">
        <v>526</v>
      </c>
      <c r="D167" s="7" t="s">
        <v>527</v>
      </c>
      <c r="E167" s="4" t="s">
        <v>529</v>
      </c>
      <c r="F167" s="7" t="s">
        <v>10</v>
      </c>
      <c r="G167" s="19" t="s">
        <v>528</v>
      </c>
      <c r="H167" s="19" t="s">
        <v>481</v>
      </c>
      <c r="I167" s="4" t="s">
        <v>3</v>
      </c>
      <c r="J167" s="3">
        <v>120.57</v>
      </c>
      <c r="K167" s="64"/>
      <c r="L167" s="68">
        <f t="shared" si="6"/>
        <v>0</v>
      </c>
      <c r="M167" s="51">
        <v>0.1</v>
      </c>
      <c r="N167" s="69">
        <f t="shared" si="7"/>
        <v>0</v>
      </c>
      <c r="O167" s="69">
        <f t="shared" si="8"/>
        <v>0</v>
      </c>
    </row>
    <row r="168" spans="1:15" ht="45" x14ac:dyDescent="0.2">
      <c r="A168" s="2">
        <v>772</v>
      </c>
      <c r="B168" s="1">
        <v>3058278</v>
      </c>
      <c r="C168" s="15" t="s">
        <v>530</v>
      </c>
      <c r="D168" s="15" t="s">
        <v>531</v>
      </c>
      <c r="E168" s="4" t="s">
        <v>532</v>
      </c>
      <c r="F168" s="15" t="s">
        <v>14</v>
      </c>
      <c r="G168" s="15" t="s">
        <v>533</v>
      </c>
      <c r="H168" s="15" t="s">
        <v>534</v>
      </c>
      <c r="I168" s="4" t="s">
        <v>3</v>
      </c>
      <c r="J168" s="3">
        <v>229.87</v>
      </c>
      <c r="K168" s="64"/>
      <c r="L168" s="68">
        <f t="shared" si="6"/>
        <v>0</v>
      </c>
      <c r="M168" s="51">
        <v>0.1</v>
      </c>
      <c r="N168" s="69">
        <f t="shared" si="7"/>
        <v>0</v>
      </c>
      <c r="O168" s="69">
        <f t="shared" si="8"/>
        <v>0</v>
      </c>
    </row>
    <row r="169" spans="1:15" ht="22.5" x14ac:dyDescent="0.2">
      <c r="A169" s="2">
        <v>777</v>
      </c>
      <c r="B169" s="1">
        <v>7090801</v>
      </c>
      <c r="C169" s="2" t="s">
        <v>537</v>
      </c>
      <c r="D169" s="2" t="s">
        <v>538</v>
      </c>
      <c r="E169" s="4" t="s">
        <v>539</v>
      </c>
      <c r="F169" s="2" t="s">
        <v>540</v>
      </c>
      <c r="G169" s="2" t="s">
        <v>541</v>
      </c>
      <c r="H169" s="2" t="s">
        <v>542</v>
      </c>
      <c r="I169" s="4" t="s">
        <v>3</v>
      </c>
      <c r="J169" s="3">
        <v>171.02</v>
      </c>
      <c r="K169" s="64"/>
      <c r="L169" s="68">
        <f t="shared" si="6"/>
        <v>0</v>
      </c>
      <c r="M169" s="51">
        <v>0.1</v>
      </c>
      <c r="N169" s="69">
        <f t="shared" si="7"/>
        <v>0</v>
      </c>
      <c r="O169" s="69">
        <f t="shared" si="8"/>
        <v>0</v>
      </c>
    </row>
    <row r="170" spans="1:15" ht="33.75" x14ac:dyDescent="0.2">
      <c r="A170" s="2">
        <v>778</v>
      </c>
      <c r="B170" s="1">
        <v>4150250</v>
      </c>
      <c r="C170" s="2" t="s">
        <v>543</v>
      </c>
      <c r="D170" s="2" t="s">
        <v>544</v>
      </c>
      <c r="E170" s="4" t="s">
        <v>545</v>
      </c>
      <c r="F170" s="2" t="s">
        <v>535</v>
      </c>
      <c r="G170" s="2" t="s">
        <v>546</v>
      </c>
      <c r="H170" s="2" t="s">
        <v>8</v>
      </c>
      <c r="I170" s="4" t="s">
        <v>3</v>
      </c>
      <c r="J170" s="3">
        <v>135.51</v>
      </c>
      <c r="K170" s="64"/>
      <c r="L170" s="68">
        <f t="shared" si="6"/>
        <v>0</v>
      </c>
      <c r="M170" s="51">
        <v>0.1</v>
      </c>
      <c r="N170" s="69">
        <f t="shared" si="7"/>
        <v>0</v>
      </c>
      <c r="O170" s="69">
        <f t="shared" si="8"/>
        <v>0</v>
      </c>
    </row>
    <row r="171" spans="1:15" ht="33.75" x14ac:dyDescent="0.2">
      <c r="A171" s="2">
        <v>779</v>
      </c>
      <c r="B171" s="1">
        <v>7090010</v>
      </c>
      <c r="C171" s="2" t="s">
        <v>547</v>
      </c>
      <c r="D171" s="2" t="s">
        <v>349</v>
      </c>
      <c r="E171" s="4" t="s">
        <v>549</v>
      </c>
      <c r="F171" s="2" t="s">
        <v>540</v>
      </c>
      <c r="G171" s="2" t="s">
        <v>548</v>
      </c>
      <c r="H171" s="2" t="s">
        <v>542</v>
      </c>
      <c r="I171" s="39" t="s">
        <v>3</v>
      </c>
      <c r="J171" s="3">
        <v>201.68</v>
      </c>
      <c r="K171" s="64"/>
      <c r="L171" s="68">
        <f t="shared" si="6"/>
        <v>0</v>
      </c>
      <c r="M171" s="51">
        <v>0.1</v>
      </c>
      <c r="N171" s="69">
        <f t="shared" si="7"/>
        <v>0</v>
      </c>
      <c r="O171" s="69">
        <f t="shared" si="8"/>
        <v>0</v>
      </c>
    </row>
    <row r="172" spans="1:15" ht="33.75" x14ac:dyDescent="0.2">
      <c r="A172" s="2">
        <v>780</v>
      </c>
      <c r="B172" s="1">
        <v>4090620</v>
      </c>
      <c r="C172" s="2" t="s">
        <v>550</v>
      </c>
      <c r="D172" s="2" t="s">
        <v>225</v>
      </c>
      <c r="E172" s="4" t="s">
        <v>551</v>
      </c>
      <c r="F172" s="2" t="s">
        <v>535</v>
      </c>
      <c r="G172" s="2" t="s">
        <v>536</v>
      </c>
      <c r="H172" s="2" t="s">
        <v>8</v>
      </c>
      <c r="I172" s="39" t="s">
        <v>3</v>
      </c>
      <c r="J172" s="3">
        <v>144.71</v>
      </c>
      <c r="K172" s="64"/>
      <c r="L172" s="68">
        <f t="shared" si="6"/>
        <v>0</v>
      </c>
      <c r="M172" s="51">
        <v>0.1</v>
      </c>
      <c r="N172" s="69">
        <f t="shared" si="7"/>
        <v>0</v>
      </c>
      <c r="O172" s="69">
        <f t="shared" si="8"/>
        <v>0</v>
      </c>
    </row>
    <row r="173" spans="1:15" ht="22.5" x14ac:dyDescent="0.2">
      <c r="A173" s="14">
        <v>781</v>
      </c>
      <c r="B173" s="1">
        <v>7094033</v>
      </c>
      <c r="C173" s="14" t="s">
        <v>552</v>
      </c>
      <c r="D173" s="14" t="s">
        <v>553</v>
      </c>
      <c r="E173" s="14" t="s">
        <v>818</v>
      </c>
      <c r="F173" s="2" t="s">
        <v>554</v>
      </c>
      <c r="G173" s="56">
        <v>0.02</v>
      </c>
      <c r="H173" s="2" t="s">
        <v>542</v>
      </c>
      <c r="I173" s="39" t="s">
        <v>3</v>
      </c>
      <c r="J173" s="3">
        <v>150.77000000000001</v>
      </c>
      <c r="K173" s="64"/>
      <c r="L173" s="68">
        <f t="shared" si="6"/>
        <v>0</v>
      </c>
      <c r="M173" s="51">
        <v>0.1</v>
      </c>
      <c r="N173" s="69">
        <f t="shared" si="7"/>
        <v>0</v>
      </c>
      <c r="O173" s="69">
        <f t="shared" si="8"/>
        <v>0</v>
      </c>
    </row>
    <row r="174" spans="1:15" ht="45" x14ac:dyDescent="0.2">
      <c r="A174" s="2">
        <v>787</v>
      </c>
      <c r="B174" s="6">
        <v>7093075</v>
      </c>
      <c r="C174" s="4" t="s">
        <v>556</v>
      </c>
      <c r="D174" s="4" t="s">
        <v>557</v>
      </c>
      <c r="E174" s="4" t="s">
        <v>559</v>
      </c>
      <c r="F174" s="4" t="s">
        <v>540</v>
      </c>
      <c r="G174" s="4" t="s">
        <v>558</v>
      </c>
      <c r="H174" s="4" t="s">
        <v>280</v>
      </c>
      <c r="I174" s="4" t="s">
        <v>3</v>
      </c>
      <c r="J174" s="7">
        <v>145.69</v>
      </c>
      <c r="K174" s="64"/>
      <c r="L174" s="68">
        <f t="shared" si="6"/>
        <v>0</v>
      </c>
      <c r="M174" s="51">
        <v>0.1</v>
      </c>
      <c r="N174" s="69">
        <f t="shared" si="7"/>
        <v>0</v>
      </c>
      <c r="O174" s="69">
        <f t="shared" si="8"/>
        <v>0</v>
      </c>
    </row>
    <row r="175" spans="1:15" ht="45" x14ac:dyDescent="0.2">
      <c r="A175" s="2">
        <v>795</v>
      </c>
      <c r="B175" s="30">
        <v>7099140</v>
      </c>
      <c r="C175" s="48" t="s">
        <v>562</v>
      </c>
      <c r="D175" s="5" t="s">
        <v>563</v>
      </c>
      <c r="E175" s="4" t="s">
        <v>565</v>
      </c>
      <c r="F175" s="5" t="s">
        <v>540</v>
      </c>
      <c r="G175" s="4" t="s">
        <v>566</v>
      </c>
      <c r="H175" s="5" t="s">
        <v>264</v>
      </c>
      <c r="I175" s="4" t="s">
        <v>3</v>
      </c>
      <c r="J175" s="3">
        <v>349.57</v>
      </c>
      <c r="K175" s="64"/>
      <c r="L175" s="68">
        <f t="shared" si="6"/>
        <v>0</v>
      </c>
      <c r="M175" s="51">
        <v>0.1</v>
      </c>
      <c r="N175" s="69">
        <f t="shared" si="7"/>
        <v>0</v>
      </c>
      <c r="O175" s="69">
        <f t="shared" si="8"/>
        <v>0</v>
      </c>
    </row>
    <row r="176" spans="1:15" ht="45" x14ac:dyDescent="0.2">
      <c r="A176" s="2">
        <v>810</v>
      </c>
      <c r="B176" s="11" t="s">
        <v>572</v>
      </c>
      <c r="C176" s="29" t="s">
        <v>567</v>
      </c>
      <c r="D176" s="28" t="s">
        <v>568</v>
      </c>
      <c r="E176" s="28" t="s">
        <v>573</v>
      </c>
      <c r="F176" s="29" t="s">
        <v>569</v>
      </c>
      <c r="G176" s="29" t="s">
        <v>570</v>
      </c>
      <c r="H176" s="28" t="s">
        <v>571</v>
      </c>
      <c r="I176" s="4" t="s">
        <v>3</v>
      </c>
      <c r="J176" s="7">
        <v>3255.11</v>
      </c>
      <c r="K176" s="64"/>
      <c r="L176" s="68">
        <f t="shared" si="6"/>
        <v>0</v>
      </c>
      <c r="M176" s="51">
        <v>0.1</v>
      </c>
      <c r="N176" s="69">
        <f t="shared" si="7"/>
        <v>0</v>
      </c>
      <c r="O176" s="69">
        <f t="shared" si="8"/>
        <v>0</v>
      </c>
    </row>
    <row r="177" spans="1:15" ht="45" x14ac:dyDescent="0.2">
      <c r="A177" s="2">
        <v>819</v>
      </c>
      <c r="B177" s="8">
        <v>3127425</v>
      </c>
      <c r="C177" s="4" t="s">
        <v>12</v>
      </c>
      <c r="D177" s="4" t="s">
        <v>13</v>
      </c>
      <c r="E177" s="4" t="s">
        <v>576</v>
      </c>
      <c r="F177" s="4" t="s">
        <v>381</v>
      </c>
      <c r="G177" s="4" t="s">
        <v>574</v>
      </c>
      <c r="H177" s="4" t="s">
        <v>575</v>
      </c>
      <c r="I177" s="4" t="s">
        <v>3</v>
      </c>
      <c r="J177" s="20">
        <v>427.72</v>
      </c>
      <c r="K177" s="64"/>
      <c r="L177" s="68">
        <f t="shared" si="6"/>
        <v>0</v>
      </c>
      <c r="M177" s="51">
        <v>0.1</v>
      </c>
      <c r="N177" s="69">
        <f t="shared" si="7"/>
        <v>0</v>
      </c>
      <c r="O177" s="69">
        <f t="shared" si="8"/>
        <v>0</v>
      </c>
    </row>
    <row r="178" spans="1:15" ht="56.25" x14ac:dyDescent="0.2">
      <c r="A178" s="2">
        <v>843</v>
      </c>
      <c r="B178" s="8">
        <v>1050100</v>
      </c>
      <c r="C178" s="4" t="s">
        <v>577</v>
      </c>
      <c r="D178" s="4" t="s">
        <v>578</v>
      </c>
      <c r="E178" s="4" t="s">
        <v>581</v>
      </c>
      <c r="F178" s="4" t="s">
        <v>259</v>
      </c>
      <c r="G178" s="4" t="s">
        <v>579</v>
      </c>
      <c r="H178" s="4" t="s">
        <v>580</v>
      </c>
      <c r="I178" s="4" t="s">
        <v>3</v>
      </c>
      <c r="J178" s="20">
        <v>544.16999999999996</v>
      </c>
      <c r="K178" s="64"/>
      <c r="L178" s="68">
        <f t="shared" si="6"/>
        <v>0</v>
      </c>
      <c r="M178" s="51">
        <v>0.1</v>
      </c>
      <c r="N178" s="69">
        <f t="shared" si="7"/>
        <v>0</v>
      </c>
      <c r="O178" s="69">
        <f t="shared" si="8"/>
        <v>0</v>
      </c>
    </row>
    <row r="179" spans="1:15" ht="56.25" x14ac:dyDescent="0.2">
      <c r="A179" s="2">
        <v>844</v>
      </c>
      <c r="B179" s="8">
        <v>1050102</v>
      </c>
      <c r="C179" s="4" t="s">
        <v>577</v>
      </c>
      <c r="D179" s="4" t="s">
        <v>578</v>
      </c>
      <c r="E179" s="4" t="s">
        <v>583</v>
      </c>
      <c r="F179" s="4" t="s">
        <v>259</v>
      </c>
      <c r="G179" s="4" t="s">
        <v>582</v>
      </c>
      <c r="H179" s="4" t="s">
        <v>580</v>
      </c>
      <c r="I179" s="4" t="s">
        <v>3</v>
      </c>
      <c r="J179" s="20">
        <v>535.22</v>
      </c>
      <c r="K179" s="64"/>
      <c r="L179" s="68">
        <f t="shared" si="6"/>
        <v>0</v>
      </c>
      <c r="M179" s="51">
        <v>0.1</v>
      </c>
      <c r="N179" s="69">
        <f t="shared" si="7"/>
        <v>0</v>
      </c>
      <c r="O179" s="69">
        <f t="shared" si="8"/>
        <v>0</v>
      </c>
    </row>
    <row r="180" spans="1:15" ht="56.25" x14ac:dyDescent="0.2">
      <c r="A180" s="2">
        <v>845</v>
      </c>
      <c r="B180" s="8">
        <v>1050101</v>
      </c>
      <c r="C180" s="4" t="s">
        <v>577</v>
      </c>
      <c r="D180" s="4" t="s">
        <v>578</v>
      </c>
      <c r="E180" s="4" t="s">
        <v>585</v>
      </c>
      <c r="F180" s="4" t="s">
        <v>259</v>
      </c>
      <c r="G180" s="4" t="s">
        <v>584</v>
      </c>
      <c r="H180" s="4" t="s">
        <v>580</v>
      </c>
      <c r="I180" s="4" t="s">
        <v>3</v>
      </c>
      <c r="J180" s="20">
        <v>998.67</v>
      </c>
      <c r="K180" s="64"/>
      <c r="L180" s="68">
        <f t="shared" si="6"/>
        <v>0</v>
      </c>
      <c r="M180" s="51">
        <v>0.1</v>
      </c>
      <c r="N180" s="69">
        <f t="shared" si="7"/>
        <v>0</v>
      </c>
      <c r="O180" s="69">
        <f t="shared" si="8"/>
        <v>0</v>
      </c>
    </row>
    <row r="181" spans="1:15" ht="22.5" x14ac:dyDescent="0.2">
      <c r="A181" s="2">
        <v>848</v>
      </c>
      <c r="B181" s="8">
        <v>1068220</v>
      </c>
      <c r="C181" s="4" t="s">
        <v>586</v>
      </c>
      <c r="D181" s="4" t="s">
        <v>587</v>
      </c>
      <c r="E181" s="4" t="s">
        <v>588</v>
      </c>
      <c r="F181" s="4" t="s">
        <v>10</v>
      </c>
      <c r="G181" s="4" t="s">
        <v>589</v>
      </c>
      <c r="H181" s="4" t="s">
        <v>216</v>
      </c>
      <c r="I181" s="4" t="s">
        <v>3</v>
      </c>
      <c r="J181" s="20">
        <v>490.18</v>
      </c>
      <c r="K181" s="64"/>
      <c r="L181" s="68">
        <f t="shared" si="6"/>
        <v>0</v>
      </c>
      <c r="M181" s="51">
        <v>0.1</v>
      </c>
      <c r="N181" s="69">
        <f t="shared" si="7"/>
        <v>0</v>
      </c>
      <c r="O181" s="69">
        <f t="shared" si="8"/>
        <v>0</v>
      </c>
    </row>
    <row r="182" spans="1:15" ht="22.5" x14ac:dyDescent="0.2">
      <c r="A182" s="2">
        <v>851</v>
      </c>
      <c r="B182" s="8">
        <v>1068239</v>
      </c>
      <c r="C182" s="4" t="s">
        <v>586</v>
      </c>
      <c r="D182" s="4" t="s">
        <v>587</v>
      </c>
      <c r="E182" s="4" t="s">
        <v>591</v>
      </c>
      <c r="F182" s="4" t="s">
        <v>10</v>
      </c>
      <c r="G182" s="4" t="s">
        <v>590</v>
      </c>
      <c r="H182" s="4" t="s">
        <v>8</v>
      </c>
      <c r="I182" s="4" t="s">
        <v>3</v>
      </c>
      <c r="J182" s="20">
        <v>486.84</v>
      </c>
      <c r="K182" s="64"/>
      <c r="L182" s="68">
        <f t="shared" si="6"/>
        <v>0</v>
      </c>
      <c r="M182" s="51">
        <v>0.1</v>
      </c>
      <c r="N182" s="69">
        <f t="shared" si="7"/>
        <v>0</v>
      </c>
      <c r="O182" s="69">
        <f t="shared" si="8"/>
        <v>0</v>
      </c>
    </row>
    <row r="183" spans="1:15" ht="22.5" x14ac:dyDescent="0.2">
      <c r="A183" s="2">
        <v>852</v>
      </c>
      <c r="B183" s="8">
        <v>1068551</v>
      </c>
      <c r="C183" s="4" t="s">
        <v>586</v>
      </c>
      <c r="D183" s="4" t="s">
        <v>587</v>
      </c>
      <c r="E183" s="4" t="s">
        <v>592</v>
      </c>
      <c r="F183" s="4" t="s">
        <v>10</v>
      </c>
      <c r="G183" s="4" t="s">
        <v>590</v>
      </c>
      <c r="H183" s="4" t="s">
        <v>16</v>
      </c>
      <c r="I183" s="4" t="s">
        <v>3</v>
      </c>
      <c r="J183" s="20">
        <v>486.84</v>
      </c>
      <c r="K183" s="64"/>
      <c r="L183" s="68">
        <f t="shared" si="6"/>
        <v>0</v>
      </c>
      <c r="M183" s="51">
        <v>0.1</v>
      </c>
      <c r="N183" s="69">
        <f t="shared" si="7"/>
        <v>0</v>
      </c>
      <c r="O183" s="69">
        <f t="shared" si="8"/>
        <v>0</v>
      </c>
    </row>
    <row r="184" spans="1:15" ht="22.5" x14ac:dyDescent="0.2">
      <c r="A184" s="2">
        <v>868</v>
      </c>
      <c r="B184" s="8">
        <v>1103481</v>
      </c>
      <c r="C184" s="4" t="s">
        <v>593</v>
      </c>
      <c r="D184" s="4" t="s">
        <v>594</v>
      </c>
      <c r="E184" s="4" t="s">
        <v>597</v>
      </c>
      <c r="F184" s="4" t="s">
        <v>10</v>
      </c>
      <c r="G184" s="4" t="s">
        <v>595</v>
      </c>
      <c r="H184" s="4" t="s">
        <v>596</v>
      </c>
      <c r="I184" s="4" t="s">
        <v>3</v>
      </c>
      <c r="J184" s="20">
        <v>289.04000000000002</v>
      </c>
      <c r="K184" s="64"/>
      <c r="L184" s="68">
        <f t="shared" si="6"/>
        <v>0</v>
      </c>
      <c r="M184" s="51">
        <v>0.1</v>
      </c>
      <c r="N184" s="69">
        <f t="shared" si="7"/>
        <v>0</v>
      </c>
      <c r="O184" s="69">
        <f t="shared" si="8"/>
        <v>0</v>
      </c>
    </row>
    <row r="185" spans="1:15" ht="22.5" x14ac:dyDescent="0.2">
      <c r="A185" s="2">
        <v>869</v>
      </c>
      <c r="B185" s="8">
        <v>1103482</v>
      </c>
      <c r="C185" s="4" t="s">
        <v>593</v>
      </c>
      <c r="D185" s="4" t="s">
        <v>594</v>
      </c>
      <c r="E185" s="4" t="s">
        <v>599</v>
      </c>
      <c r="F185" s="4" t="s">
        <v>10</v>
      </c>
      <c r="G185" s="4" t="s">
        <v>598</v>
      </c>
      <c r="H185" s="4" t="s">
        <v>596</v>
      </c>
      <c r="I185" s="4" t="s">
        <v>3</v>
      </c>
      <c r="J185" s="20">
        <v>443.29</v>
      </c>
      <c r="K185" s="64"/>
      <c r="L185" s="68">
        <f t="shared" si="6"/>
        <v>0</v>
      </c>
      <c r="M185" s="51">
        <v>0.1</v>
      </c>
      <c r="N185" s="69">
        <f t="shared" si="7"/>
        <v>0</v>
      </c>
      <c r="O185" s="69">
        <f t="shared" si="8"/>
        <v>0</v>
      </c>
    </row>
    <row r="186" spans="1:15" ht="22.5" x14ac:dyDescent="0.2">
      <c r="A186" s="2">
        <v>882</v>
      </c>
      <c r="B186" s="8">
        <v>1400480</v>
      </c>
      <c r="C186" s="4" t="s">
        <v>601</v>
      </c>
      <c r="D186" s="4" t="s">
        <v>602</v>
      </c>
      <c r="E186" s="4" t="s">
        <v>604</v>
      </c>
      <c r="F186" s="4" t="s">
        <v>10</v>
      </c>
      <c r="G186" s="4" t="s">
        <v>126</v>
      </c>
      <c r="H186" s="4" t="s">
        <v>603</v>
      </c>
      <c r="I186" s="4" t="s">
        <v>3</v>
      </c>
      <c r="J186" s="20">
        <v>1166.96</v>
      </c>
      <c r="K186" s="64"/>
      <c r="L186" s="68">
        <f t="shared" si="6"/>
        <v>0</v>
      </c>
      <c r="M186" s="51">
        <v>0.1</v>
      </c>
      <c r="N186" s="69">
        <f t="shared" si="7"/>
        <v>0</v>
      </c>
      <c r="O186" s="69">
        <f t="shared" si="8"/>
        <v>0</v>
      </c>
    </row>
    <row r="187" spans="1:15" ht="22.5" x14ac:dyDescent="0.2">
      <c r="A187" s="2">
        <v>883</v>
      </c>
      <c r="B187" s="8">
        <v>1400481</v>
      </c>
      <c r="C187" s="4" t="s">
        <v>601</v>
      </c>
      <c r="D187" s="4" t="s">
        <v>602</v>
      </c>
      <c r="E187" s="4" t="s">
        <v>605</v>
      </c>
      <c r="F187" s="4" t="s">
        <v>10</v>
      </c>
      <c r="G187" s="4" t="s">
        <v>110</v>
      </c>
      <c r="H187" s="4" t="s">
        <v>603</v>
      </c>
      <c r="I187" s="4" t="s">
        <v>3</v>
      </c>
      <c r="J187" s="20">
        <v>1288.42</v>
      </c>
      <c r="K187" s="64"/>
      <c r="L187" s="68">
        <f t="shared" si="6"/>
        <v>0</v>
      </c>
      <c r="M187" s="51">
        <v>0.1</v>
      </c>
      <c r="N187" s="69">
        <f t="shared" si="7"/>
        <v>0</v>
      </c>
      <c r="O187" s="69">
        <f t="shared" si="8"/>
        <v>0</v>
      </c>
    </row>
    <row r="188" spans="1:15" ht="22.5" x14ac:dyDescent="0.2">
      <c r="A188" s="2">
        <v>884</v>
      </c>
      <c r="B188" s="35">
        <v>1400484</v>
      </c>
      <c r="C188" s="32" t="s">
        <v>601</v>
      </c>
      <c r="D188" s="32" t="s">
        <v>602</v>
      </c>
      <c r="E188" s="4" t="s">
        <v>606</v>
      </c>
      <c r="F188" s="32" t="s">
        <v>10</v>
      </c>
      <c r="G188" s="31" t="s">
        <v>126</v>
      </c>
      <c r="H188" s="32" t="s">
        <v>555</v>
      </c>
      <c r="I188" s="4" t="s">
        <v>3</v>
      </c>
      <c r="J188" s="33">
        <v>1173.44</v>
      </c>
      <c r="K188" s="64"/>
      <c r="L188" s="68">
        <f t="shared" si="6"/>
        <v>0</v>
      </c>
      <c r="M188" s="51">
        <v>0.1</v>
      </c>
      <c r="N188" s="69">
        <f t="shared" si="7"/>
        <v>0</v>
      </c>
      <c r="O188" s="69">
        <f t="shared" si="8"/>
        <v>0</v>
      </c>
    </row>
    <row r="189" spans="1:15" ht="22.5" x14ac:dyDescent="0.2">
      <c r="A189" s="2">
        <v>885</v>
      </c>
      <c r="B189" s="35">
        <v>1400485</v>
      </c>
      <c r="C189" s="32" t="s">
        <v>601</v>
      </c>
      <c r="D189" s="32" t="s">
        <v>602</v>
      </c>
      <c r="E189" s="4" t="s">
        <v>607</v>
      </c>
      <c r="F189" s="32" t="s">
        <v>10</v>
      </c>
      <c r="G189" s="31" t="s">
        <v>110</v>
      </c>
      <c r="H189" s="32" t="s">
        <v>555</v>
      </c>
      <c r="I189" s="4" t="s">
        <v>3</v>
      </c>
      <c r="J189" s="33">
        <v>1295.57</v>
      </c>
      <c r="K189" s="64"/>
      <c r="L189" s="68">
        <f t="shared" si="6"/>
        <v>0</v>
      </c>
      <c r="M189" s="51">
        <v>0.1</v>
      </c>
      <c r="N189" s="69">
        <f t="shared" si="7"/>
        <v>0</v>
      </c>
      <c r="O189" s="69">
        <f t="shared" si="8"/>
        <v>0</v>
      </c>
    </row>
    <row r="190" spans="1:15" ht="22.5" x14ac:dyDescent="0.2">
      <c r="A190" s="2">
        <v>887</v>
      </c>
      <c r="B190" s="36">
        <v>1400483</v>
      </c>
      <c r="C190" s="49" t="s">
        <v>601</v>
      </c>
      <c r="D190" s="37" t="s">
        <v>602</v>
      </c>
      <c r="E190" s="4" t="s">
        <v>608</v>
      </c>
      <c r="F190" s="37" t="s">
        <v>10</v>
      </c>
      <c r="G190" s="37" t="s">
        <v>110</v>
      </c>
      <c r="H190" s="37" t="s">
        <v>403</v>
      </c>
      <c r="I190" s="4" t="s">
        <v>3</v>
      </c>
      <c r="J190" s="33">
        <v>1309.47</v>
      </c>
      <c r="K190" s="64"/>
      <c r="L190" s="68">
        <f t="shared" si="6"/>
        <v>0</v>
      </c>
      <c r="M190" s="51">
        <v>0.1</v>
      </c>
      <c r="N190" s="69">
        <f t="shared" si="7"/>
        <v>0</v>
      </c>
      <c r="O190" s="69">
        <f t="shared" si="8"/>
        <v>0</v>
      </c>
    </row>
    <row r="191" spans="1:15" ht="33.75" x14ac:dyDescent="0.2">
      <c r="A191" s="2">
        <v>888</v>
      </c>
      <c r="B191" s="8">
        <v>1107018</v>
      </c>
      <c r="C191" s="4" t="s">
        <v>609</v>
      </c>
      <c r="D191" s="4" t="s">
        <v>610</v>
      </c>
      <c r="E191" s="4" t="s">
        <v>611</v>
      </c>
      <c r="F191" s="4" t="s">
        <v>6</v>
      </c>
      <c r="G191" s="4" t="s">
        <v>142</v>
      </c>
      <c r="H191" s="26" t="s">
        <v>612</v>
      </c>
      <c r="I191" s="4" t="s">
        <v>3</v>
      </c>
      <c r="J191" s="20">
        <v>441.93</v>
      </c>
      <c r="K191" s="64"/>
      <c r="L191" s="68">
        <f t="shared" si="6"/>
        <v>0</v>
      </c>
      <c r="M191" s="51">
        <v>0.1</v>
      </c>
      <c r="N191" s="69">
        <f t="shared" si="7"/>
        <v>0</v>
      </c>
      <c r="O191" s="69">
        <f t="shared" si="8"/>
        <v>0</v>
      </c>
    </row>
    <row r="192" spans="1:15" ht="22.5" x14ac:dyDescent="0.2">
      <c r="A192" s="2">
        <v>891</v>
      </c>
      <c r="B192" s="8">
        <v>1107633</v>
      </c>
      <c r="C192" s="4" t="s">
        <v>613</v>
      </c>
      <c r="D192" s="4" t="s">
        <v>614</v>
      </c>
      <c r="E192" s="4" t="s">
        <v>615</v>
      </c>
      <c r="F192" s="4" t="s">
        <v>6</v>
      </c>
      <c r="G192" s="4" t="s">
        <v>64</v>
      </c>
      <c r="H192" s="4" t="s">
        <v>167</v>
      </c>
      <c r="I192" s="4" t="s">
        <v>3</v>
      </c>
      <c r="J192" s="20">
        <v>289.02999999999997</v>
      </c>
      <c r="K192" s="64"/>
      <c r="L192" s="68">
        <f t="shared" si="6"/>
        <v>0</v>
      </c>
      <c r="M192" s="51">
        <v>0.1</v>
      </c>
      <c r="N192" s="69">
        <f t="shared" si="7"/>
        <v>0</v>
      </c>
      <c r="O192" s="69">
        <f t="shared" si="8"/>
        <v>0</v>
      </c>
    </row>
    <row r="193" spans="1:15" ht="22.5" x14ac:dyDescent="0.2">
      <c r="A193" s="2">
        <v>893</v>
      </c>
      <c r="B193" s="8">
        <v>1107666</v>
      </c>
      <c r="C193" s="4" t="s">
        <v>613</v>
      </c>
      <c r="D193" s="4" t="s">
        <v>614</v>
      </c>
      <c r="E193" s="4" t="s">
        <v>616</v>
      </c>
      <c r="F193" s="4" t="s">
        <v>6</v>
      </c>
      <c r="G193" s="4" t="s">
        <v>64</v>
      </c>
      <c r="H193" s="4" t="s">
        <v>617</v>
      </c>
      <c r="I193" s="4" t="s">
        <v>3</v>
      </c>
      <c r="J193" s="20">
        <v>298.41000000000003</v>
      </c>
      <c r="K193" s="64"/>
      <c r="L193" s="68">
        <f t="shared" si="6"/>
        <v>0</v>
      </c>
      <c r="M193" s="51">
        <v>0.1</v>
      </c>
      <c r="N193" s="69">
        <f t="shared" si="7"/>
        <v>0</v>
      </c>
      <c r="O193" s="69">
        <f t="shared" si="8"/>
        <v>0</v>
      </c>
    </row>
    <row r="194" spans="1:15" ht="33.75" x14ac:dyDescent="0.2">
      <c r="A194" s="2">
        <v>899</v>
      </c>
      <c r="B194" s="8">
        <v>1107701</v>
      </c>
      <c r="C194" s="4" t="s">
        <v>618</v>
      </c>
      <c r="D194" s="4" t="s">
        <v>619</v>
      </c>
      <c r="E194" s="4" t="s">
        <v>622</v>
      </c>
      <c r="F194" s="4" t="s">
        <v>10</v>
      </c>
      <c r="G194" s="4" t="s">
        <v>620</v>
      </c>
      <c r="H194" s="4" t="s">
        <v>621</v>
      </c>
      <c r="I194" s="4" t="s">
        <v>3</v>
      </c>
      <c r="J194" s="20">
        <v>314.86</v>
      </c>
      <c r="K194" s="64"/>
      <c r="L194" s="68">
        <f t="shared" si="6"/>
        <v>0</v>
      </c>
      <c r="M194" s="51">
        <v>0.1</v>
      </c>
      <c r="N194" s="69">
        <f t="shared" si="7"/>
        <v>0</v>
      </c>
      <c r="O194" s="69">
        <f t="shared" si="8"/>
        <v>0</v>
      </c>
    </row>
    <row r="195" spans="1:15" ht="22.5" x14ac:dyDescent="0.2">
      <c r="A195" s="2">
        <v>904</v>
      </c>
      <c r="B195" s="8">
        <v>1402784</v>
      </c>
      <c r="C195" s="19" t="s">
        <v>623</v>
      </c>
      <c r="D195" s="19" t="s">
        <v>624</v>
      </c>
      <c r="E195" s="4" t="s">
        <v>626</v>
      </c>
      <c r="F195" s="19" t="s">
        <v>10</v>
      </c>
      <c r="G195" s="19" t="s">
        <v>625</v>
      </c>
      <c r="H195" s="19" t="s">
        <v>403</v>
      </c>
      <c r="I195" s="4" t="s">
        <v>3</v>
      </c>
      <c r="J195" s="20">
        <v>322.14999999999998</v>
      </c>
      <c r="K195" s="64"/>
      <c r="L195" s="68">
        <f t="shared" si="6"/>
        <v>0</v>
      </c>
      <c r="M195" s="51">
        <v>0.1</v>
      </c>
      <c r="N195" s="69">
        <f t="shared" si="7"/>
        <v>0</v>
      </c>
      <c r="O195" s="69">
        <f t="shared" si="8"/>
        <v>0</v>
      </c>
    </row>
    <row r="196" spans="1:15" ht="22.5" x14ac:dyDescent="0.2">
      <c r="A196" s="2">
        <v>905</v>
      </c>
      <c r="B196" s="8">
        <v>1402785</v>
      </c>
      <c r="C196" s="19" t="s">
        <v>623</v>
      </c>
      <c r="D196" s="19" t="s">
        <v>624</v>
      </c>
      <c r="E196" s="4" t="s">
        <v>628</v>
      </c>
      <c r="F196" s="19" t="s">
        <v>10</v>
      </c>
      <c r="G196" s="19" t="s">
        <v>627</v>
      </c>
      <c r="H196" s="19" t="s">
        <v>403</v>
      </c>
      <c r="I196" s="4" t="s">
        <v>3</v>
      </c>
      <c r="J196" s="20">
        <v>612.20000000000005</v>
      </c>
      <c r="K196" s="64"/>
      <c r="L196" s="68">
        <f t="shared" si="6"/>
        <v>0</v>
      </c>
      <c r="M196" s="51">
        <v>0.1</v>
      </c>
      <c r="N196" s="69">
        <f t="shared" si="7"/>
        <v>0</v>
      </c>
      <c r="O196" s="69">
        <f t="shared" si="8"/>
        <v>0</v>
      </c>
    </row>
    <row r="197" spans="1:15" ht="22.5" x14ac:dyDescent="0.2">
      <c r="A197" s="2">
        <v>912</v>
      </c>
      <c r="B197" s="8">
        <v>1103856</v>
      </c>
      <c r="C197" s="4" t="s">
        <v>629</v>
      </c>
      <c r="D197" s="4" t="s">
        <v>630</v>
      </c>
      <c r="E197" s="4" t="s">
        <v>632</v>
      </c>
      <c r="F197" s="4" t="s">
        <v>6</v>
      </c>
      <c r="G197" s="4" t="s">
        <v>61</v>
      </c>
      <c r="H197" s="4" t="s">
        <v>167</v>
      </c>
      <c r="I197" s="4" t="s">
        <v>3</v>
      </c>
      <c r="J197" s="20">
        <v>141.9</v>
      </c>
      <c r="K197" s="64"/>
      <c r="L197" s="68">
        <f t="shared" si="6"/>
        <v>0</v>
      </c>
      <c r="M197" s="51">
        <v>0.1</v>
      </c>
      <c r="N197" s="69">
        <f t="shared" si="7"/>
        <v>0</v>
      </c>
      <c r="O197" s="69">
        <f t="shared" si="8"/>
        <v>0</v>
      </c>
    </row>
    <row r="198" spans="1:15" ht="22.5" x14ac:dyDescent="0.2">
      <c r="A198" s="2">
        <v>913</v>
      </c>
      <c r="B198" s="8">
        <v>1103857</v>
      </c>
      <c r="C198" s="4" t="s">
        <v>629</v>
      </c>
      <c r="D198" s="4" t="s">
        <v>630</v>
      </c>
      <c r="E198" s="4" t="s">
        <v>633</v>
      </c>
      <c r="F198" s="4" t="s">
        <v>6</v>
      </c>
      <c r="G198" s="4" t="s">
        <v>631</v>
      </c>
      <c r="H198" s="4" t="s">
        <v>167</v>
      </c>
      <c r="I198" s="4" t="s">
        <v>3</v>
      </c>
      <c r="J198" s="20">
        <v>276.16000000000003</v>
      </c>
      <c r="K198" s="64"/>
      <c r="L198" s="68">
        <f t="shared" ref="L198:L256" si="9">ROUND(K198*J198,2)</f>
        <v>0</v>
      </c>
      <c r="M198" s="51">
        <v>0.1</v>
      </c>
      <c r="N198" s="69">
        <f t="shared" ref="N198:N256" si="10">L198*M198</f>
        <v>0</v>
      </c>
      <c r="O198" s="69">
        <f t="shared" ref="O198:O256" si="11">L198+N198</f>
        <v>0</v>
      </c>
    </row>
    <row r="199" spans="1:15" ht="45" x14ac:dyDescent="0.2">
      <c r="A199" s="2">
        <v>922</v>
      </c>
      <c r="B199" s="8">
        <v>1103731</v>
      </c>
      <c r="C199" s="4" t="s">
        <v>634</v>
      </c>
      <c r="D199" s="4" t="s">
        <v>635</v>
      </c>
      <c r="E199" s="4" t="s">
        <v>637</v>
      </c>
      <c r="F199" s="4" t="s">
        <v>10</v>
      </c>
      <c r="G199" s="4" t="s">
        <v>163</v>
      </c>
      <c r="H199" s="4" t="s">
        <v>636</v>
      </c>
      <c r="I199" s="4" t="s">
        <v>3</v>
      </c>
      <c r="J199" s="20">
        <v>196.16</v>
      </c>
      <c r="K199" s="64"/>
      <c r="L199" s="68">
        <f t="shared" si="9"/>
        <v>0</v>
      </c>
      <c r="M199" s="51">
        <v>0.1</v>
      </c>
      <c r="N199" s="69">
        <f t="shared" si="10"/>
        <v>0</v>
      </c>
      <c r="O199" s="69">
        <f t="shared" si="11"/>
        <v>0</v>
      </c>
    </row>
    <row r="200" spans="1:15" ht="45" x14ac:dyDescent="0.2">
      <c r="A200" s="2">
        <v>923</v>
      </c>
      <c r="B200" s="8">
        <v>1103732</v>
      </c>
      <c r="C200" s="4" t="s">
        <v>634</v>
      </c>
      <c r="D200" s="4" t="s">
        <v>635</v>
      </c>
      <c r="E200" s="4" t="s">
        <v>638</v>
      </c>
      <c r="F200" s="4" t="s">
        <v>10</v>
      </c>
      <c r="G200" s="4" t="s">
        <v>73</v>
      </c>
      <c r="H200" s="4" t="s">
        <v>636</v>
      </c>
      <c r="I200" s="4" t="s">
        <v>3</v>
      </c>
      <c r="J200" s="20">
        <v>232.25</v>
      </c>
      <c r="K200" s="64"/>
      <c r="L200" s="68">
        <f t="shared" si="9"/>
        <v>0</v>
      </c>
      <c r="M200" s="51">
        <v>0.1</v>
      </c>
      <c r="N200" s="69">
        <f t="shared" si="10"/>
        <v>0</v>
      </c>
      <c r="O200" s="69">
        <f t="shared" si="11"/>
        <v>0</v>
      </c>
    </row>
    <row r="201" spans="1:15" ht="56.25" x14ac:dyDescent="0.2">
      <c r="A201" s="2">
        <v>924</v>
      </c>
      <c r="B201" s="8">
        <v>1103702</v>
      </c>
      <c r="C201" s="4" t="s">
        <v>639</v>
      </c>
      <c r="D201" s="4" t="s">
        <v>640</v>
      </c>
      <c r="E201" s="4" t="s">
        <v>641</v>
      </c>
      <c r="F201" s="4" t="s">
        <v>10</v>
      </c>
      <c r="G201" s="4" t="s">
        <v>117</v>
      </c>
      <c r="H201" s="4" t="s">
        <v>431</v>
      </c>
      <c r="I201" s="4" t="s">
        <v>3</v>
      </c>
      <c r="J201" s="20">
        <v>184.27</v>
      </c>
      <c r="K201" s="64"/>
      <c r="L201" s="68">
        <f t="shared" si="9"/>
        <v>0</v>
      </c>
      <c r="M201" s="51">
        <v>0.1</v>
      </c>
      <c r="N201" s="69">
        <f t="shared" si="10"/>
        <v>0</v>
      </c>
      <c r="O201" s="69">
        <f t="shared" si="11"/>
        <v>0</v>
      </c>
    </row>
    <row r="202" spans="1:15" ht="56.25" x14ac:dyDescent="0.2">
      <c r="A202" s="2">
        <v>925</v>
      </c>
      <c r="B202" s="8">
        <v>1103704</v>
      </c>
      <c r="C202" s="4" t="s">
        <v>639</v>
      </c>
      <c r="D202" s="4" t="s">
        <v>640</v>
      </c>
      <c r="E202" s="4" t="s">
        <v>642</v>
      </c>
      <c r="F202" s="4" t="s">
        <v>10</v>
      </c>
      <c r="G202" s="4" t="s">
        <v>164</v>
      </c>
      <c r="H202" s="4" t="s">
        <v>431</v>
      </c>
      <c r="I202" s="4" t="s">
        <v>3</v>
      </c>
      <c r="J202" s="20">
        <v>456.27</v>
      </c>
      <c r="K202" s="64"/>
      <c r="L202" s="68">
        <f t="shared" si="9"/>
        <v>0</v>
      </c>
      <c r="M202" s="51">
        <v>0.1</v>
      </c>
      <c r="N202" s="69">
        <f t="shared" si="10"/>
        <v>0</v>
      </c>
      <c r="O202" s="69">
        <f t="shared" si="11"/>
        <v>0</v>
      </c>
    </row>
    <row r="203" spans="1:15" ht="33.75" x14ac:dyDescent="0.2">
      <c r="A203" s="2">
        <v>937</v>
      </c>
      <c r="B203" s="8">
        <v>1401190</v>
      </c>
      <c r="C203" s="4" t="s">
        <v>643</v>
      </c>
      <c r="D203" s="4" t="s">
        <v>644</v>
      </c>
      <c r="E203" s="4" t="s">
        <v>645</v>
      </c>
      <c r="F203" s="4" t="s">
        <v>6</v>
      </c>
      <c r="G203" s="4" t="s">
        <v>646</v>
      </c>
      <c r="H203" s="4" t="s">
        <v>167</v>
      </c>
      <c r="I203" s="4" t="s">
        <v>3</v>
      </c>
      <c r="J203" s="20">
        <v>303.76</v>
      </c>
      <c r="K203" s="64"/>
      <c r="L203" s="68">
        <f t="shared" si="9"/>
        <v>0</v>
      </c>
      <c r="M203" s="51">
        <v>0.1</v>
      </c>
      <c r="N203" s="69">
        <f t="shared" si="10"/>
        <v>0</v>
      </c>
      <c r="O203" s="69">
        <f t="shared" si="11"/>
        <v>0</v>
      </c>
    </row>
    <row r="204" spans="1:15" ht="33.75" x14ac:dyDescent="0.2">
      <c r="A204" s="2">
        <v>938</v>
      </c>
      <c r="B204" s="8">
        <v>1401030</v>
      </c>
      <c r="C204" s="4" t="s">
        <v>647</v>
      </c>
      <c r="D204" s="4" t="s">
        <v>648</v>
      </c>
      <c r="E204" s="4" t="s">
        <v>649</v>
      </c>
      <c r="F204" s="4" t="s">
        <v>10</v>
      </c>
      <c r="G204" s="4" t="s">
        <v>180</v>
      </c>
      <c r="H204" s="4" t="s">
        <v>16</v>
      </c>
      <c r="I204" s="4" t="s">
        <v>3</v>
      </c>
      <c r="J204" s="20">
        <v>233.23</v>
      </c>
      <c r="K204" s="64"/>
      <c r="L204" s="68">
        <f t="shared" si="9"/>
        <v>0</v>
      </c>
      <c r="M204" s="51">
        <v>0.1</v>
      </c>
      <c r="N204" s="69">
        <f t="shared" si="10"/>
        <v>0</v>
      </c>
      <c r="O204" s="69">
        <f t="shared" si="11"/>
        <v>0</v>
      </c>
    </row>
    <row r="205" spans="1:15" ht="33.75" x14ac:dyDescent="0.2">
      <c r="A205" s="2">
        <v>939</v>
      </c>
      <c r="B205" s="8">
        <v>1401400</v>
      </c>
      <c r="C205" s="4" t="s">
        <v>650</v>
      </c>
      <c r="D205" s="4" t="s">
        <v>651</v>
      </c>
      <c r="E205" s="4" t="s">
        <v>652</v>
      </c>
      <c r="F205" s="4" t="s">
        <v>10</v>
      </c>
      <c r="G205" s="4" t="s">
        <v>653</v>
      </c>
      <c r="H205" s="4" t="s">
        <v>227</v>
      </c>
      <c r="I205" s="4" t="s">
        <v>3</v>
      </c>
      <c r="J205" s="20">
        <v>555.58000000000004</v>
      </c>
      <c r="K205" s="64"/>
      <c r="L205" s="68">
        <f t="shared" si="9"/>
        <v>0</v>
      </c>
      <c r="M205" s="51">
        <v>0.1</v>
      </c>
      <c r="N205" s="69">
        <f t="shared" si="10"/>
        <v>0</v>
      </c>
      <c r="O205" s="69">
        <f t="shared" si="11"/>
        <v>0</v>
      </c>
    </row>
    <row r="206" spans="1:15" ht="33.75" x14ac:dyDescent="0.2">
      <c r="A206" s="2">
        <v>954</v>
      </c>
      <c r="B206" s="11">
        <v>1103314</v>
      </c>
      <c r="C206" s="12" t="s">
        <v>656</v>
      </c>
      <c r="D206" s="12" t="s">
        <v>657</v>
      </c>
      <c r="E206" s="4" t="s">
        <v>660</v>
      </c>
      <c r="F206" s="12" t="s">
        <v>11</v>
      </c>
      <c r="G206" s="12" t="s">
        <v>658</v>
      </c>
      <c r="H206" s="12" t="s">
        <v>659</v>
      </c>
      <c r="I206" s="4" t="s">
        <v>3</v>
      </c>
      <c r="J206" s="7">
        <v>257.39999999999998</v>
      </c>
      <c r="K206" s="64"/>
      <c r="L206" s="68">
        <f t="shared" si="9"/>
        <v>0</v>
      </c>
      <c r="M206" s="51">
        <v>0.1</v>
      </c>
      <c r="N206" s="69">
        <f t="shared" si="10"/>
        <v>0</v>
      </c>
      <c r="O206" s="69">
        <f t="shared" si="11"/>
        <v>0</v>
      </c>
    </row>
    <row r="207" spans="1:15" ht="33.75" x14ac:dyDescent="0.2">
      <c r="A207" s="2">
        <v>955</v>
      </c>
      <c r="B207" s="11">
        <v>1103316</v>
      </c>
      <c r="C207" s="12" t="s">
        <v>656</v>
      </c>
      <c r="D207" s="12" t="s">
        <v>657</v>
      </c>
      <c r="E207" s="4" t="s">
        <v>662</v>
      </c>
      <c r="F207" s="12" t="s">
        <v>11</v>
      </c>
      <c r="G207" s="12" t="s">
        <v>661</v>
      </c>
      <c r="H207" s="12" t="s">
        <v>659</v>
      </c>
      <c r="I207" s="4" t="s">
        <v>3</v>
      </c>
      <c r="J207" s="7">
        <v>343</v>
      </c>
      <c r="K207" s="64"/>
      <c r="L207" s="68">
        <f t="shared" si="9"/>
        <v>0</v>
      </c>
      <c r="M207" s="51">
        <v>0.1</v>
      </c>
      <c r="N207" s="69">
        <f t="shared" si="10"/>
        <v>0</v>
      </c>
      <c r="O207" s="69">
        <f t="shared" si="11"/>
        <v>0</v>
      </c>
    </row>
    <row r="208" spans="1:15" ht="33.75" x14ac:dyDescent="0.2">
      <c r="A208" s="2">
        <v>956</v>
      </c>
      <c r="B208" s="11">
        <v>1103317</v>
      </c>
      <c r="C208" s="12" t="s">
        <v>656</v>
      </c>
      <c r="D208" s="12" t="s">
        <v>657</v>
      </c>
      <c r="E208" s="4" t="s">
        <v>664</v>
      </c>
      <c r="F208" s="12" t="s">
        <v>11</v>
      </c>
      <c r="G208" s="12" t="s">
        <v>663</v>
      </c>
      <c r="H208" s="12" t="s">
        <v>659</v>
      </c>
      <c r="I208" s="4" t="s">
        <v>3</v>
      </c>
      <c r="J208" s="7">
        <v>381.37</v>
      </c>
      <c r="K208" s="64"/>
      <c r="L208" s="68">
        <f t="shared" si="9"/>
        <v>0</v>
      </c>
      <c r="M208" s="51">
        <v>0.1</v>
      </c>
      <c r="N208" s="69">
        <f t="shared" si="10"/>
        <v>0</v>
      </c>
      <c r="O208" s="69">
        <f t="shared" si="11"/>
        <v>0</v>
      </c>
    </row>
    <row r="209" spans="1:15" ht="33.75" x14ac:dyDescent="0.2">
      <c r="A209" s="2">
        <v>957</v>
      </c>
      <c r="B209" s="11">
        <v>1103315</v>
      </c>
      <c r="C209" s="12" t="s">
        <v>656</v>
      </c>
      <c r="D209" s="12" t="s">
        <v>657</v>
      </c>
      <c r="E209" s="4" t="s">
        <v>665</v>
      </c>
      <c r="F209" s="12" t="s">
        <v>11</v>
      </c>
      <c r="G209" s="12" t="s">
        <v>654</v>
      </c>
      <c r="H209" s="12" t="s">
        <v>659</v>
      </c>
      <c r="I209" s="4" t="s">
        <v>3</v>
      </c>
      <c r="J209" s="7">
        <v>386.16</v>
      </c>
      <c r="K209" s="64"/>
      <c r="L209" s="68">
        <f t="shared" si="9"/>
        <v>0</v>
      </c>
      <c r="M209" s="51">
        <v>0.1</v>
      </c>
      <c r="N209" s="69">
        <f t="shared" si="10"/>
        <v>0</v>
      </c>
      <c r="O209" s="69">
        <f t="shared" si="11"/>
        <v>0</v>
      </c>
    </row>
    <row r="210" spans="1:15" ht="22.5" x14ac:dyDescent="0.2">
      <c r="A210" s="2">
        <v>971</v>
      </c>
      <c r="B210" s="8">
        <v>1103351</v>
      </c>
      <c r="C210" s="4" t="s">
        <v>666</v>
      </c>
      <c r="D210" s="4" t="s">
        <v>667</v>
      </c>
      <c r="E210" s="4" t="s">
        <v>668</v>
      </c>
      <c r="F210" s="4" t="s">
        <v>10</v>
      </c>
      <c r="G210" s="4" t="s">
        <v>110</v>
      </c>
      <c r="H210" s="4" t="s">
        <v>16</v>
      </c>
      <c r="I210" s="4" t="s">
        <v>3</v>
      </c>
      <c r="J210" s="20">
        <v>171.54</v>
      </c>
      <c r="K210" s="64"/>
      <c r="L210" s="68">
        <f t="shared" si="9"/>
        <v>0</v>
      </c>
      <c r="M210" s="51">
        <v>0.1</v>
      </c>
      <c r="N210" s="69">
        <f t="shared" si="10"/>
        <v>0</v>
      </c>
      <c r="O210" s="69">
        <f t="shared" si="11"/>
        <v>0</v>
      </c>
    </row>
    <row r="211" spans="1:15" ht="22.5" x14ac:dyDescent="0.2">
      <c r="A211" s="2">
        <v>972</v>
      </c>
      <c r="B211" s="8">
        <v>1103350</v>
      </c>
      <c r="C211" s="4" t="s">
        <v>666</v>
      </c>
      <c r="D211" s="4" t="s">
        <v>667</v>
      </c>
      <c r="E211" s="4" t="s">
        <v>669</v>
      </c>
      <c r="F211" s="4" t="s">
        <v>10</v>
      </c>
      <c r="G211" s="4" t="s">
        <v>90</v>
      </c>
      <c r="H211" s="4" t="s">
        <v>16</v>
      </c>
      <c r="I211" s="4" t="s">
        <v>3</v>
      </c>
      <c r="J211" s="20">
        <v>369.9</v>
      </c>
      <c r="K211" s="64"/>
      <c r="L211" s="68">
        <f t="shared" si="9"/>
        <v>0</v>
      </c>
      <c r="M211" s="51">
        <v>0.1</v>
      </c>
      <c r="N211" s="69">
        <f t="shared" si="10"/>
        <v>0</v>
      </c>
      <c r="O211" s="69">
        <f t="shared" si="11"/>
        <v>0</v>
      </c>
    </row>
    <row r="212" spans="1:15" ht="22.5" x14ac:dyDescent="0.2">
      <c r="A212" s="2">
        <v>973</v>
      </c>
      <c r="B212" s="8">
        <v>1103594</v>
      </c>
      <c r="C212" s="4" t="s">
        <v>666</v>
      </c>
      <c r="D212" s="4" t="s">
        <v>667</v>
      </c>
      <c r="E212" s="4" t="s">
        <v>670</v>
      </c>
      <c r="F212" s="4" t="s">
        <v>10</v>
      </c>
      <c r="G212" s="4" t="s">
        <v>110</v>
      </c>
      <c r="H212" s="4" t="s">
        <v>8</v>
      </c>
      <c r="I212" s="4" t="s">
        <v>3</v>
      </c>
      <c r="J212" s="20">
        <v>171.61</v>
      </c>
      <c r="K212" s="64"/>
      <c r="L212" s="68">
        <f t="shared" si="9"/>
        <v>0</v>
      </c>
      <c r="M212" s="51">
        <v>0.1</v>
      </c>
      <c r="N212" s="69">
        <f t="shared" si="10"/>
        <v>0</v>
      </c>
      <c r="O212" s="69">
        <f t="shared" si="11"/>
        <v>0</v>
      </c>
    </row>
    <row r="213" spans="1:15" ht="22.5" x14ac:dyDescent="0.2">
      <c r="A213" s="2">
        <v>986</v>
      </c>
      <c r="B213" s="6">
        <v>1103960</v>
      </c>
      <c r="C213" s="34" t="s">
        <v>671</v>
      </c>
      <c r="D213" s="34" t="s">
        <v>672</v>
      </c>
      <c r="E213" s="4" t="s">
        <v>674</v>
      </c>
      <c r="F213" s="34" t="s">
        <v>10</v>
      </c>
      <c r="G213" s="34" t="s">
        <v>59</v>
      </c>
      <c r="H213" s="34" t="s">
        <v>83</v>
      </c>
      <c r="I213" s="4" t="s">
        <v>3</v>
      </c>
      <c r="J213" s="10">
        <v>175.57</v>
      </c>
      <c r="K213" s="64"/>
      <c r="L213" s="68">
        <f t="shared" si="9"/>
        <v>0</v>
      </c>
      <c r="M213" s="51">
        <v>0.1</v>
      </c>
      <c r="N213" s="69">
        <f t="shared" si="10"/>
        <v>0</v>
      </c>
      <c r="O213" s="69">
        <f t="shared" si="11"/>
        <v>0</v>
      </c>
    </row>
    <row r="214" spans="1:15" ht="22.5" x14ac:dyDescent="0.2">
      <c r="A214" s="2">
        <v>987</v>
      </c>
      <c r="B214" s="6">
        <v>1103965</v>
      </c>
      <c r="C214" s="34" t="s">
        <v>671</v>
      </c>
      <c r="D214" s="34" t="s">
        <v>672</v>
      </c>
      <c r="E214" s="4" t="s">
        <v>675</v>
      </c>
      <c r="F214" s="34" t="s">
        <v>10</v>
      </c>
      <c r="G214" s="34" t="s">
        <v>673</v>
      </c>
      <c r="H214" s="34" t="s">
        <v>83</v>
      </c>
      <c r="I214" s="4" t="s">
        <v>3</v>
      </c>
      <c r="J214" s="10">
        <v>271.51</v>
      </c>
      <c r="K214" s="64"/>
      <c r="L214" s="68">
        <f t="shared" si="9"/>
        <v>0</v>
      </c>
      <c r="M214" s="51">
        <v>0.1</v>
      </c>
      <c r="N214" s="69">
        <f t="shared" si="10"/>
        <v>0</v>
      </c>
      <c r="O214" s="69">
        <f t="shared" si="11"/>
        <v>0</v>
      </c>
    </row>
    <row r="215" spans="1:15" ht="22.5" x14ac:dyDescent="0.2">
      <c r="A215" s="2">
        <v>988</v>
      </c>
      <c r="B215" s="8">
        <v>1103401</v>
      </c>
      <c r="C215" s="4" t="s">
        <v>676</v>
      </c>
      <c r="D215" s="4" t="s">
        <v>677</v>
      </c>
      <c r="E215" s="4" t="s">
        <v>678</v>
      </c>
      <c r="F215" s="4" t="s">
        <v>10</v>
      </c>
      <c r="G215" s="4" t="s">
        <v>424</v>
      </c>
      <c r="H215" s="4" t="s">
        <v>16</v>
      </c>
      <c r="I215" s="4" t="s">
        <v>3</v>
      </c>
      <c r="J215" s="20">
        <v>394.35</v>
      </c>
      <c r="K215" s="64"/>
      <c r="L215" s="68">
        <f t="shared" si="9"/>
        <v>0</v>
      </c>
      <c r="M215" s="51">
        <v>0.1</v>
      </c>
      <c r="N215" s="69">
        <f t="shared" si="10"/>
        <v>0</v>
      </c>
      <c r="O215" s="69">
        <f t="shared" si="11"/>
        <v>0</v>
      </c>
    </row>
    <row r="216" spans="1:15" ht="22.5" x14ac:dyDescent="0.2">
      <c r="A216" s="2">
        <v>989</v>
      </c>
      <c r="B216" s="8">
        <v>1103403</v>
      </c>
      <c r="C216" s="4" t="s">
        <v>676</v>
      </c>
      <c r="D216" s="4" t="s">
        <v>677</v>
      </c>
      <c r="E216" s="4" t="s">
        <v>680</v>
      </c>
      <c r="F216" s="4" t="s">
        <v>10</v>
      </c>
      <c r="G216" s="4" t="s">
        <v>679</v>
      </c>
      <c r="H216" s="4" t="s">
        <v>16</v>
      </c>
      <c r="I216" s="4" t="s">
        <v>3</v>
      </c>
      <c r="J216" s="20">
        <v>497.52</v>
      </c>
      <c r="K216" s="64"/>
      <c r="L216" s="68">
        <f t="shared" si="9"/>
        <v>0</v>
      </c>
      <c r="M216" s="51">
        <v>0.1</v>
      </c>
      <c r="N216" s="69">
        <f t="shared" si="10"/>
        <v>0</v>
      </c>
      <c r="O216" s="69">
        <f t="shared" si="11"/>
        <v>0</v>
      </c>
    </row>
    <row r="217" spans="1:15" ht="33.75" x14ac:dyDescent="0.2">
      <c r="A217" s="2">
        <v>998</v>
      </c>
      <c r="B217" s="8">
        <v>1401914</v>
      </c>
      <c r="C217" s="4" t="s">
        <v>681</v>
      </c>
      <c r="D217" s="4" t="s">
        <v>682</v>
      </c>
      <c r="E217" s="4" t="s">
        <v>683</v>
      </c>
      <c r="F217" s="4" t="s">
        <v>10</v>
      </c>
      <c r="G217" s="4" t="s">
        <v>684</v>
      </c>
      <c r="H217" s="4" t="s">
        <v>8</v>
      </c>
      <c r="I217" s="4" t="s">
        <v>3</v>
      </c>
      <c r="J217" s="20">
        <v>242.92</v>
      </c>
      <c r="K217" s="64"/>
      <c r="L217" s="68">
        <f t="shared" si="9"/>
        <v>0</v>
      </c>
      <c r="M217" s="51">
        <v>0.1</v>
      </c>
      <c r="N217" s="69">
        <f t="shared" si="10"/>
        <v>0</v>
      </c>
      <c r="O217" s="69">
        <f t="shared" si="11"/>
        <v>0</v>
      </c>
    </row>
    <row r="218" spans="1:15" ht="33.75" x14ac:dyDescent="0.2">
      <c r="A218" s="2">
        <v>1001</v>
      </c>
      <c r="B218" s="8">
        <v>1103152</v>
      </c>
      <c r="C218" s="4" t="s">
        <v>681</v>
      </c>
      <c r="D218" s="4" t="s">
        <v>682</v>
      </c>
      <c r="E218" s="4" t="s">
        <v>685</v>
      </c>
      <c r="F218" s="4" t="s">
        <v>10</v>
      </c>
      <c r="G218" s="4" t="s">
        <v>686</v>
      </c>
      <c r="H218" s="4" t="s">
        <v>16</v>
      </c>
      <c r="I218" s="4" t="s">
        <v>3</v>
      </c>
      <c r="J218" s="20">
        <v>242.92</v>
      </c>
      <c r="K218" s="64"/>
      <c r="L218" s="68">
        <f t="shared" si="9"/>
        <v>0</v>
      </c>
      <c r="M218" s="51">
        <v>0.1</v>
      </c>
      <c r="N218" s="69">
        <f t="shared" si="10"/>
        <v>0</v>
      </c>
      <c r="O218" s="69">
        <f t="shared" si="11"/>
        <v>0</v>
      </c>
    </row>
    <row r="219" spans="1:15" ht="45" x14ac:dyDescent="0.2">
      <c r="A219" s="2">
        <v>1011</v>
      </c>
      <c r="B219" s="6">
        <v>1103970</v>
      </c>
      <c r="C219" s="34" t="s">
        <v>687</v>
      </c>
      <c r="D219" s="34" t="s">
        <v>688</v>
      </c>
      <c r="E219" s="4" t="s">
        <v>690</v>
      </c>
      <c r="F219" s="34" t="s">
        <v>10</v>
      </c>
      <c r="G219" s="34" t="s">
        <v>689</v>
      </c>
      <c r="H219" s="34" t="s">
        <v>83</v>
      </c>
      <c r="I219" s="4" t="s">
        <v>3</v>
      </c>
      <c r="J219" s="10">
        <v>242.82</v>
      </c>
      <c r="K219" s="64"/>
      <c r="L219" s="68">
        <f t="shared" si="9"/>
        <v>0</v>
      </c>
      <c r="M219" s="51">
        <v>0.1</v>
      </c>
      <c r="N219" s="69">
        <f t="shared" si="10"/>
        <v>0</v>
      </c>
      <c r="O219" s="69">
        <f t="shared" si="11"/>
        <v>0</v>
      </c>
    </row>
    <row r="220" spans="1:15" ht="45" x14ac:dyDescent="0.2">
      <c r="A220" s="2">
        <v>1012</v>
      </c>
      <c r="B220" s="6">
        <v>1103971</v>
      </c>
      <c r="C220" s="34" t="s">
        <v>687</v>
      </c>
      <c r="D220" s="34" t="s">
        <v>688</v>
      </c>
      <c r="E220" s="4" t="s">
        <v>692</v>
      </c>
      <c r="F220" s="34" t="s">
        <v>10</v>
      </c>
      <c r="G220" s="34" t="s">
        <v>691</v>
      </c>
      <c r="H220" s="34" t="s">
        <v>83</v>
      </c>
      <c r="I220" s="4" t="s">
        <v>3</v>
      </c>
      <c r="J220" s="10">
        <v>289.81</v>
      </c>
      <c r="K220" s="64"/>
      <c r="L220" s="68">
        <f t="shared" si="9"/>
        <v>0</v>
      </c>
      <c r="M220" s="51">
        <v>0.1</v>
      </c>
      <c r="N220" s="69">
        <f t="shared" si="10"/>
        <v>0</v>
      </c>
      <c r="O220" s="69">
        <f t="shared" si="11"/>
        <v>0</v>
      </c>
    </row>
    <row r="221" spans="1:15" ht="33.75" x14ac:dyDescent="0.2">
      <c r="A221" s="2">
        <v>1013</v>
      </c>
      <c r="B221" s="6">
        <v>1103972</v>
      </c>
      <c r="C221" s="34" t="s">
        <v>687</v>
      </c>
      <c r="D221" s="34" t="s">
        <v>688</v>
      </c>
      <c r="E221" s="4" t="s">
        <v>694</v>
      </c>
      <c r="F221" s="34" t="s">
        <v>10</v>
      </c>
      <c r="G221" s="34" t="s">
        <v>693</v>
      </c>
      <c r="H221" s="34" t="s">
        <v>83</v>
      </c>
      <c r="I221" s="4" t="s">
        <v>3</v>
      </c>
      <c r="J221" s="10">
        <v>307.81</v>
      </c>
      <c r="K221" s="64"/>
      <c r="L221" s="68">
        <f t="shared" si="9"/>
        <v>0</v>
      </c>
      <c r="M221" s="51">
        <v>0.1</v>
      </c>
      <c r="N221" s="69">
        <f t="shared" si="10"/>
        <v>0</v>
      </c>
      <c r="O221" s="69">
        <f t="shared" si="11"/>
        <v>0</v>
      </c>
    </row>
    <row r="222" spans="1:15" ht="45" x14ac:dyDescent="0.2">
      <c r="A222" s="2">
        <v>1014</v>
      </c>
      <c r="B222" s="8">
        <v>1401662</v>
      </c>
      <c r="C222" s="4" t="s">
        <v>695</v>
      </c>
      <c r="D222" s="4" t="s">
        <v>696</v>
      </c>
      <c r="E222" s="4" t="s">
        <v>698</v>
      </c>
      <c r="F222" s="4" t="s">
        <v>10</v>
      </c>
      <c r="G222" s="4" t="s">
        <v>697</v>
      </c>
      <c r="H222" s="4" t="s">
        <v>16</v>
      </c>
      <c r="I222" s="4" t="s">
        <v>3</v>
      </c>
      <c r="J222" s="20">
        <v>376.66</v>
      </c>
      <c r="K222" s="64"/>
      <c r="L222" s="68">
        <f t="shared" si="9"/>
        <v>0</v>
      </c>
      <c r="M222" s="51">
        <v>0.1</v>
      </c>
      <c r="N222" s="69">
        <f t="shared" si="10"/>
        <v>0</v>
      </c>
      <c r="O222" s="69">
        <f t="shared" si="11"/>
        <v>0</v>
      </c>
    </row>
    <row r="223" spans="1:15" ht="45" x14ac:dyDescent="0.2">
      <c r="A223" s="2">
        <v>1015</v>
      </c>
      <c r="B223" s="8">
        <v>1401663</v>
      </c>
      <c r="C223" s="4" t="s">
        <v>695</v>
      </c>
      <c r="D223" s="4" t="s">
        <v>696</v>
      </c>
      <c r="E223" s="4" t="s">
        <v>700</v>
      </c>
      <c r="F223" s="4" t="s">
        <v>10</v>
      </c>
      <c r="G223" s="4" t="s">
        <v>699</v>
      </c>
      <c r="H223" s="4" t="s">
        <v>16</v>
      </c>
      <c r="I223" s="4" t="s">
        <v>3</v>
      </c>
      <c r="J223" s="20">
        <v>463.85</v>
      </c>
      <c r="K223" s="64"/>
      <c r="L223" s="68">
        <f t="shared" si="9"/>
        <v>0</v>
      </c>
      <c r="M223" s="51">
        <v>0.1</v>
      </c>
      <c r="N223" s="69">
        <f t="shared" si="10"/>
        <v>0</v>
      </c>
      <c r="O223" s="69">
        <f t="shared" si="11"/>
        <v>0</v>
      </c>
    </row>
    <row r="224" spans="1:15" ht="45" x14ac:dyDescent="0.2">
      <c r="A224" s="2">
        <v>1029</v>
      </c>
      <c r="B224" s="8">
        <v>1104235</v>
      </c>
      <c r="C224" s="4" t="s">
        <v>701</v>
      </c>
      <c r="D224" s="4" t="s">
        <v>702</v>
      </c>
      <c r="E224" s="4" t="s">
        <v>704</v>
      </c>
      <c r="F224" s="4" t="s">
        <v>10</v>
      </c>
      <c r="G224" s="4" t="s">
        <v>703</v>
      </c>
      <c r="H224" s="4" t="s">
        <v>705</v>
      </c>
      <c r="I224" s="4" t="s">
        <v>3</v>
      </c>
      <c r="J224" s="20">
        <v>482.03</v>
      </c>
      <c r="K224" s="64"/>
      <c r="L224" s="68">
        <f t="shared" si="9"/>
        <v>0</v>
      </c>
      <c r="M224" s="51">
        <v>0.1</v>
      </c>
      <c r="N224" s="69">
        <f t="shared" si="10"/>
        <v>0</v>
      </c>
      <c r="O224" s="69">
        <f t="shared" si="11"/>
        <v>0</v>
      </c>
    </row>
    <row r="225" spans="1:15" ht="33.75" x14ac:dyDescent="0.2">
      <c r="A225" s="2">
        <v>1031</v>
      </c>
      <c r="B225" s="8">
        <v>1104010</v>
      </c>
      <c r="C225" s="4" t="s">
        <v>706</v>
      </c>
      <c r="D225" s="4" t="s">
        <v>707</v>
      </c>
      <c r="E225" s="4" t="s">
        <v>711</v>
      </c>
      <c r="F225" s="4" t="s">
        <v>708</v>
      </c>
      <c r="G225" s="4" t="s">
        <v>709</v>
      </c>
      <c r="H225" s="4" t="s">
        <v>710</v>
      </c>
      <c r="I225" s="4" t="s">
        <v>3</v>
      </c>
      <c r="J225" s="20">
        <v>874.81</v>
      </c>
      <c r="K225" s="64"/>
      <c r="L225" s="68">
        <f t="shared" si="9"/>
        <v>0</v>
      </c>
      <c r="M225" s="51">
        <v>0.1</v>
      </c>
      <c r="N225" s="69">
        <f t="shared" si="10"/>
        <v>0</v>
      </c>
      <c r="O225" s="69">
        <f t="shared" si="11"/>
        <v>0</v>
      </c>
    </row>
    <row r="226" spans="1:15" ht="33.75" x14ac:dyDescent="0.2">
      <c r="A226" s="2">
        <v>1032</v>
      </c>
      <c r="B226" s="8">
        <v>1104011</v>
      </c>
      <c r="C226" s="4" t="s">
        <v>706</v>
      </c>
      <c r="D226" s="4" t="s">
        <v>707</v>
      </c>
      <c r="E226" s="4" t="s">
        <v>713</v>
      </c>
      <c r="F226" s="4" t="s">
        <v>708</v>
      </c>
      <c r="G226" s="4" t="s">
        <v>712</v>
      </c>
      <c r="H226" s="4" t="s">
        <v>710</v>
      </c>
      <c r="I226" s="4" t="s">
        <v>3</v>
      </c>
      <c r="J226" s="20">
        <v>1089.5899999999999</v>
      </c>
      <c r="K226" s="64"/>
      <c r="L226" s="68">
        <f t="shared" si="9"/>
        <v>0</v>
      </c>
      <c r="M226" s="51">
        <v>0.1</v>
      </c>
      <c r="N226" s="69">
        <f t="shared" si="10"/>
        <v>0</v>
      </c>
      <c r="O226" s="69">
        <f t="shared" si="11"/>
        <v>0</v>
      </c>
    </row>
    <row r="227" spans="1:15" ht="33.75" x14ac:dyDescent="0.2">
      <c r="A227" s="2">
        <v>1044</v>
      </c>
      <c r="B227" s="11">
        <v>1155450</v>
      </c>
      <c r="C227" s="16" t="s">
        <v>714</v>
      </c>
      <c r="D227" s="4" t="s">
        <v>715</v>
      </c>
      <c r="E227" s="4" t="s">
        <v>716</v>
      </c>
      <c r="F227" s="21" t="s">
        <v>259</v>
      </c>
      <c r="G227" s="21" t="s">
        <v>7</v>
      </c>
      <c r="H227" s="21" t="s">
        <v>717</v>
      </c>
      <c r="I227" s="4" t="s">
        <v>3</v>
      </c>
      <c r="J227" s="7">
        <v>761.41</v>
      </c>
      <c r="K227" s="64"/>
      <c r="L227" s="68">
        <f t="shared" si="9"/>
        <v>0</v>
      </c>
      <c r="M227" s="51">
        <v>0.1</v>
      </c>
      <c r="N227" s="69">
        <f t="shared" si="10"/>
        <v>0</v>
      </c>
      <c r="O227" s="69">
        <f t="shared" si="11"/>
        <v>0</v>
      </c>
    </row>
    <row r="228" spans="1:15" ht="45" x14ac:dyDescent="0.2">
      <c r="A228" s="2">
        <v>1045</v>
      </c>
      <c r="B228" s="8">
        <v>6137312</v>
      </c>
      <c r="C228" s="4" t="s">
        <v>718</v>
      </c>
      <c r="D228" s="4" t="s">
        <v>719</v>
      </c>
      <c r="E228" s="4" t="s">
        <v>720</v>
      </c>
      <c r="F228" s="4" t="s">
        <v>721</v>
      </c>
      <c r="G228" s="4" t="s">
        <v>722</v>
      </c>
      <c r="H228" s="4" t="s">
        <v>723</v>
      </c>
      <c r="I228" s="4" t="s">
        <v>3</v>
      </c>
      <c r="J228" s="38">
        <v>692.64</v>
      </c>
      <c r="K228" s="64"/>
      <c r="L228" s="68">
        <f t="shared" si="9"/>
        <v>0</v>
      </c>
      <c r="M228" s="51">
        <v>0.1</v>
      </c>
      <c r="N228" s="69">
        <f t="shared" si="10"/>
        <v>0</v>
      </c>
      <c r="O228" s="69">
        <f t="shared" si="11"/>
        <v>0</v>
      </c>
    </row>
    <row r="229" spans="1:15" ht="22.5" x14ac:dyDescent="0.2">
      <c r="A229" s="2">
        <v>1050</v>
      </c>
      <c r="B229" s="8">
        <v>1048293</v>
      </c>
      <c r="C229" s="4" t="s">
        <v>724</v>
      </c>
      <c r="D229" s="4" t="s">
        <v>725</v>
      </c>
      <c r="E229" s="4" t="s">
        <v>726</v>
      </c>
      <c r="F229" s="4" t="s">
        <v>10</v>
      </c>
      <c r="G229" s="4" t="s">
        <v>163</v>
      </c>
      <c r="H229" s="4" t="s">
        <v>575</v>
      </c>
      <c r="I229" s="4" t="s">
        <v>3</v>
      </c>
      <c r="J229" s="20">
        <v>468.99</v>
      </c>
      <c r="K229" s="64"/>
      <c r="L229" s="68">
        <f t="shared" si="9"/>
        <v>0</v>
      </c>
      <c r="M229" s="51">
        <v>0.1</v>
      </c>
      <c r="N229" s="69">
        <f t="shared" si="10"/>
        <v>0</v>
      </c>
      <c r="O229" s="69">
        <f t="shared" si="11"/>
        <v>0</v>
      </c>
    </row>
    <row r="230" spans="1:15" ht="22.5" x14ac:dyDescent="0.2">
      <c r="A230" s="2">
        <v>1053</v>
      </c>
      <c r="B230" s="8">
        <v>1139173</v>
      </c>
      <c r="C230" s="4" t="s">
        <v>727</v>
      </c>
      <c r="D230" s="4" t="s">
        <v>728</v>
      </c>
      <c r="E230" s="4" t="s">
        <v>729</v>
      </c>
      <c r="F230" s="4" t="s">
        <v>10</v>
      </c>
      <c r="G230" s="4" t="s">
        <v>730</v>
      </c>
      <c r="H230" s="4" t="s">
        <v>366</v>
      </c>
      <c r="I230" s="4" t="s">
        <v>3</v>
      </c>
      <c r="J230" s="20">
        <v>1018.45</v>
      </c>
      <c r="K230" s="64"/>
      <c r="L230" s="68">
        <f t="shared" si="9"/>
        <v>0</v>
      </c>
      <c r="M230" s="51">
        <v>0.1</v>
      </c>
      <c r="N230" s="69">
        <f t="shared" si="10"/>
        <v>0</v>
      </c>
      <c r="O230" s="69">
        <f t="shared" si="11"/>
        <v>0</v>
      </c>
    </row>
    <row r="231" spans="1:15" ht="22.5" x14ac:dyDescent="0.2">
      <c r="A231" s="2">
        <v>1057</v>
      </c>
      <c r="B231" s="8">
        <v>1139025</v>
      </c>
      <c r="C231" s="4" t="s">
        <v>731</v>
      </c>
      <c r="D231" s="4" t="s">
        <v>732</v>
      </c>
      <c r="E231" s="4" t="s">
        <v>733</v>
      </c>
      <c r="F231" s="4" t="s">
        <v>10</v>
      </c>
      <c r="G231" s="4" t="s">
        <v>64</v>
      </c>
      <c r="H231" s="4" t="s">
        <v>403</v>
      </c>
      <c r="I231" s="4" t="s">
        <v>3</v>
      </c>
      <c r="J231" s="20">
        <v>1233.3</v>
      </c>
      <c r="K231" s="64"/>
      <c r="L231" s="68">
        <f t="shared" si="9"/>
        <v>0</v>
      </c>
      <c r="M231" s="51">
        <v>0.1</v>
      </c>
      <c r="N231" s="69">
        <f t="shared" si="10"/>
        <v>0</v>
      </c>
      <c r="O231" s="69">
        <f t="shared" si="11"/>
        <v>0</v>
      </c>
    </row>
    <row r="232" spans="1:15" ht="22.5" x14ac:dyDescent="0.2">
      <c r="A232" s="2">
        <v>1058</v>
      </c>
      <c r="B232" s="8">
        <v>1139026</v>
      </c>
      <c r="C232" s="4" t="s">
        <v>731</v>
      </c>
      <c r="D232" s="4" t="s">
        <v>732</v>
      </c>
      <c r="E232" s="4" t="s">
        <v>734</v>
      </c>
      <c r="F232" s="4" t="s">
        <v>10</v>
      </c>
      <c r="G232" s="4" t="s">
        <v>7</v>
      </c>
      <c r="H232" s="4" t="s">
        <v>403</v>
      </c>
      <c r="I232" s="4" t="s">
        <v>3</v>
      </c>
      <c r="J232" s="20">
        <v>1470.59</v>
      </c>
      <c r="K232" s="64"/>
      <c r="L232" s="68">
        <f t="shared" si="9"/>
        <v>0</v>
      </c>
      <c r="M232" s="51">
        <v>0.1</v>
      </c>
      <c r="N232" s="69">
        <f t="shared" si="10"/>
        <v>0</v>
      </c>
      <c r="O232" s="69">
        <f t="shared" si="11"/>
        <v>0</v>
      </c>
    </row>
    <row r="233" spans="1:15" ht="22.5" x14ac:dyDescent="0.2">
      <c r="A233" s="2">
        <v>1059</v>
      </c>
      <c r="B233" s="8">
        <v>1139668</v>
      </c>
      <c r="C233" s="4" t="s">
        <v>731</v>
      </c>
      <c r="D233" s="4" t="s">
        <v>732</v>
      </c>
      <c r="E233" s="4" t="s">
        <v>736</v>
      </c>
      <c r="F233" s="4" t="s">
        <v>10</v>
      </c>
      <c r="G233" s="4" t="s">
        <v>269</v>
      </c>
      <c r="H233" s="4" t="s">
        <v>735</v>
      </c>
      <c r="I233" s="4" t="s">
        <v>3</v>
      </c>
      <c r="J233" s="20">
        <v>406.9</v>
      </c>
      <c r="K233" s="64"/>
      <c r="L233" s="68">
        <f t="shared" si="9"/>
        <v>0</v>
      </c>
      <c r="M233" s="51">
        <v>0.1</v>
      </c>
      <c r="N233" s="69">
        <f t="shared" si="10"/>
        <v>0</v>
      </c>
      <c r="O233" s="69">
        <f t="shared" si="11"/>
        <v>0</v>
      </c>
    </row>
    <row r="234" spans="1:15" ht="22.5" x14ac:dyDescent="0.2">
      <c r="A234" s="2">
        <v>1060</v>
      </c>
      <c r="B234" s="8">
        <v>1139667</v>
      </c>
      <c r="C234" s="4" t="s">
        <v>731</v>
      </c>
      <c r="D234" s="4" t="s">
        <v>732</v>
      </c>
      <c r="E234" s="4" t="s">
        <v>737</v>
      </c>
      <c r="F234" s="4" t="s">
        <v>10</v>
      </c>
      <c r="G234" s="4" t="s">
        <v>64</v>
      </c>
      <c r="H234" s="4" t="s">
        <v>735</v>
      </c>
      <c r="I234" s="4" t="s">
        <v>3</v>
      </c>
      <c r="J234" s="20">
        <v>1220.71</v>
      </c>
      <c r="K234" s="64"/>
      <c r="L234" s="68">
        <f t="shared" si="9"/>
        <v>0</v>
      </c>
      <c r="M234" s="51">
        <v>0.1</v>
      </c>
      <c r="N234" s="69">
        <f t="shared" si="10"/>
        <v>0</v>
      </c>
      <c r="O234" s="69">
        <f t="shared" si="11"/>
        <v>0</v>
      </c>
    </row>
    <row r="235" spans="1:15" ht="22.5" x14ac:dyDescent="0.2">
      <c r="A235" s="2">
        <v>1061</v>
      </c>
      <c r="B235" s="8">
        <v>1139666</v>
      </c>
      <c r="C235" s="4" t="s">
        <v>731</v>
      </c>
      <c r="D235" s="4" t="s">
        <v>732</v>
      </c>
      <c r="E235" s="4" t="s">
        <v>738</v>
      </c>
      <c r="F235" s="4" t="s">
        <v>10</v>
      </c>
      <c r="G235" s="4" t="s">
        <v>7</v>
      </c>
      <c r="H235" s="4" t="s">
        <v>735</v>
      </c>
      <c r="I235" s="4" t="s">
        <v>3</v>
      </c>
      <c r="J235" s="20">
        <v>1455.57</v>
      </c>
      <c r="K235" s="64"/>
      <c r="L235" s="68">
        <f t="shared" si="9"/>
        <v>0</v>
      </c>
      <c r="M235" s="51">
        <v>0.1</v>
      </c>
      <c r="N235" s="69">
        <f t="shared" si="10"/>
        <v>0</v>
      </c>
      <c r="O235" s="69">
        <f t="shared" si="11"/>
        <v>0</v>
      </c>
    </row>
    <row r="236" spans="1:15" ht="22.5" x14ac:dyDescent="0.2">
      <c r="A236" s="2">
        <v>1077</v>
      </c>
      <c r="B236" s="8">
        <v>1134228</v>
      </c>
      <c r="C236" s="4" t="s">
        <v>739</v>
      </c>
      <c r="D236" s="4" t="s">
        <v>740</v>
      </c>
      <c r="E236" s="4" t="s">
        <v>741</v>
      </c>
      <c r="F236" s="4" t="s">
        <v>10</v>
      </c>
      <c r="G236" s="4" t="s">
        <v>64</v>
      </c>
      <c r="H236" s="4" t="s">
        <v>742</v>
      </c>
      <c r="I236" s="4" t="s">
        <v>3</v>
      </c>
      <c r="J236" s="20">
        <v>310.24</v>
      </c>
      <c r="K236" s="64"/>
      <c r="L236" s="68">
        <f t="shared" si="9"/>
        <v>0</v>
      </c>
      <c r="M236" s="51">
        <v>0.1</v>
      </c>
      <c r="N236" s="69">
        <f t="shared" si="10"/>
        <v>0</v>
      </c>
      <c r="O236" s="69">
        <f t="shared" si="11"/>
        <v>0</v>
      </c>
    </row>
    <row r="237" spans="1:15" ht="22.5" x14ac:dyDescent="0.2">
      <c r="A237" s="2">
        <v>1083</v>
      </c>
      <c r="B237" s="8">
        <v>1113413</v>
      </c>
      <c r="C237" s="4" t="s">
        <v>743</v>
      </c>
      <c r="D237" s="4" t="s">
        <v>744</v>
      </c>
      <c r="E237" s="4" t="s">
        <v>745</v>
      </c>
      <c r="F237" s="4" t="s">
        <v>259</v>
      </c>
      <c r="G237" s="4" t="s">
        <v>389</v>
      </c>
      <c r="H237" s="4" t="s">
        <v>263</v>
      </c>
      <c r="I237" s="4" t="s">
        <v>3</v>
      </c>
      <c r="J237" s="10">
        <v>555.34</v>
      </c>
      <c r="K237" s="64"/>
      <c r="L237" s="68">
        <f t="shared" si="9"/>
        <v>0</v>
      </c>
      <c r="M237" s="51">
        <v>0.1</v>
      </c>
      <c r="N237" s="69">
        <f t="shared" si="10"/>
        <v>0</v>
      </c>
      <c r="O237" s="69">
        <f t="shared" si="11"/>
        <v>0</v>
      </c>
    </row>
    <row r="238" spans="1:15" ht="33.75" x14ac:dyDescent="0.2">
      <c r="A238" s="2">
        <v>1092</v>
      </c>
      <c r="B238" s="11">
        <v>40243</v>
      </c>
      <c r="C238" s="16" t="s">
        <v>746</v>
      </c>
      <c r="D238" s="4" t="s">
        <v>747</v>
      </c>
      <c r="E238" s="4" t="s">
        <v>749</v>
      </c>
      <c r="F238" s="32" t="s">
        <v>35</v>
      </c>
      <c r="G238" s="9" t="s">
        <v>748</v>
      </c>
      <c r="H238" s="4" t="s">
        <v>655</v>
      </c>
      <c r="I238" s="4" t="s">
        <v>3</v>
      </c>
      <c r="J238" s="33">
        <v>14716.13</v>
      </c>
      <c r="K238" s="64"/>
      <c r="L238" s="68">
        <f t="shared" si="9"/>
        <v>0</v>
      </c>
      <c r="M238" s="51">
        <v>0.1</v>
      </c>
      <c r="N238" s="69">
        <f t="shared" si="10"/>
        <v>0</v>
      </c>
      <c r="O238" s="69">
        <f t="shared" si="11"/>
        <v>0</v>
      </c>
    </row>
    <row r="239" spans="1:15" ht="22.5" x14ac:dyDescent="0.2">
      <c r="A239" s="2">
        <v>1100</v>
      </c>
      <c r="B239" s="8">
        <v>1329505</v>
      </c>
      <c r="C239" s="4" t="s">
        <v>750</v>
      </c>
      <c r="D239" s="4" t="s">
        <v>751</v>
      </c>
      <c r="E239" s="4" t="s">
        <v>752</v>
      </c>
      <c r="F239" s="4" t="s">
        <v>10</v>
      </c>
      <c r="G239" s="4" t="s">
        <v>335</v>
      </c>
      <c r="H239" s="4" t="s">
        <v>564</v>
      </c>
      <c r="I239" s="4" t="s">
        <v>3</v>
      </c>
      <c r="J239" s="20">
        <v>470.91</v>
      </c>
      <c r="K239" s="64"/>
      <c r="L239" s="68">
        <f t="shared" si="9"/>
        <v>0</v>
      </c>
      <c r="M239" s="51">
        <v>0.1</v>
      </c>
      <c r="N239" s="69">
        <f t="shared" si="10"/>
        <v>0</v>
      </c>
      <c r="O239" s="69">
        <f t="shared" si="11"/>
        <v>0</v>
      </c>
    </row>
    <row r="240" spans="1:15" ht="22.5" x14ac:dyDescent="0.2">
      <c r="A240" s="2">
        <v>1106</v>
      </c>
      <c r="B240" s="23">
        <v>1329001</v>
      </c>
      <c r="C240" s="5" t="s">
        <v>753</v>
      </c>
      <c r="D240" s="24" t="s">
        <v>754</v>
      </c>
      <c r="E240" s="4" t="s">
        <v>755</v>
      </c>
      <c r="F240" s="5" t="s">
        <v>10</v>
      </c>
      <c r="G240" s="24" t="s">
        <v>321</v>
      </c>
      <c r="H240" s="4" t="s">
        <v>124</v>
      </c>
      <c r="I240" s="4" t="s">
        <v>3</v>
      </c>
      <c r="J240" s="20">
        <v>664.31</v>
      </c>
      <c r="K240" s="64"/>
      <c r="L240" s="68">
        <f t="shared" si="9"/>
        <v>0</v>
      </c>
      <c r="M240" s="51">
        <v>0.1</v>
      </c>
      <c r="N240" s="69">
        <f t="shared" si="10"/>
        <v>0</v>
      </c>
      <c r="O240" s="69">
        <f t="shared" si="11"/>
        <v>0</v>
      </c>
    </row>
    <row r="241" spans="1:15" ht="22.5" x14ac:dyDescent="0.2">
      <c r="A241" s="2">
        <v>1111</v>
      </c>
      <c r="B241" s="8">
        <v>1327356</v>
      </c>
      <c r="C241" s="4" t="s">
        <v>756</v>
      </c>
      <c r="D241" s="4" t="s">
        <v>757</v>
      </c>
      <c r="E241" s="4" t="s">
        <v>759</v>
      </c>
      <c r="F241" s="4" t="s">
        <v>11</v>
      </c>
      <c r="G241" s="4" t="s">
        <v>758</v>
      </c>
      <c r="H241" s="4" t="s">
        <v>16</v>
      </c>
      <c r="I241" s="4" t="s">
        <v>3</v>
      </c>
      <c r="J241" s="20">
        <v>149.44</v>
      </c>
      <c r="K241" s="64"/>
      <c r="L241" s="68">
        <f t="shared" si="9"/>
        <v>0</v>
      </c>
      <c r="M241" s="51">
        <v>0.1</v>
      </c>
      <c r="N241" s="69">
        <f t="shared" si="10"/>
        <v>0</v>
      </c>
      <c r="O241" s="69">
        <f t="shared" si="11"/>
        <v>0</v>
      </c>
    </row>
    <row r="242" spans="1:15" ht="22.5" x14ac:dyDescent="0.2">
      <c r="A242" s="2">
        <v>1112</v>
      </c>
      <c r="B242" s="8">
        <v>1327355</v>
      </c>
      <c r="C242" s="4" t="s">
        <v>756</v>
      </c>
      <c r="D242" s="4" t="s">
        <v>757</v>
      </c>
      <c r="E242" s="4" t="s">
        <v>761</v>
      </c>
      <c r="F242" s="4" t="s">
        <v>11</v>
      </c>
      <c r="G242" s="4" t="s">
        <v>760</v>
      </c>
      <c r="H242" s="4" t="s">
        <v>16</v>
      </c>
      <c r="I242" s="4" t="s">
        <v>3</v>
      </c>
      <c r="J242" s="20">
        <v>149.44</v>
      </c>
      <c r="K242" s="64"/>
      <c r="L242" s="68">
        <f t="shared" si="9"/>
        <v>0</v>
      </c>
      <c r="M242" s="51">
        <v>0.1</v>
      </c>
      <c r="N242" s="69">
        <f t="shared" si="10"/>
        <v>0</v>
      </c>
      <c r="O242" s="69">
        <f t="shared" si="11"/>
        <v>0</v>
      </c>
    </row>
    <row r="243" spans="1:15" ht="45" x14ac:dyDescent="0.2">
      <c r="A243" s="2">
        <v>1126</v>
      </c>
      <c r="B243" s="8">
        <v>1059000</v>
      </c>
      <c r="C243" s="4" t="s">
        <v>762</v>
      </c>
      <c r="D243" s="4" t="s">
        <v>763</v>
      </c>
      <c r="E243" s="4" t="s">
        <v>764</v>
      </c>
      <c r="F243" s="4" t="s">
        <v>10</v>
      </c>
      <c r="G243" s="4" t="s">
        <v>758</v>
      </c>
      <c r="H243" s="4" t="s">
        <v>765</v>
      </c>
      <c r="I243" s="4" t="s">
        <v>3</v>
      </c>
      <c r="J243" s="20">
        <v>474.32</v>
      </c>
      <c r="K243" s="64"/>
      <c r="L243" s="68">
        <f t="shared" si="9"/>
        <v>0</v>
      </c>
      <c r="M243" s="51">
        <v>0.1</v>
      </c>
      <c r="N243" s="69">
        <f t="shared" si="10"/>
        <v>0</v>
      </c>
      <c r="O243" s="69">
        <f t="shared" si="11"/>
        <v>0</v>
      </c>
    </row>
    <row r="244" spans="1:15" ht="22.5" x14ac:dyDescent="0.2">
      <c r="A244" s="2">
        <v>1128</v>
      </c>
      <c r="B244" s="36">
        <v>1087453</v>
      </c>
      <c r="C244" s="49" t="s">
        <v>419</v>
      </c>
      <c r="D244" s="32" t="s">
        <v>420</v>
      </c>
      <c r="E244" s="4" t="s">
        <v>766</v>
      </c>
      <c r="F244" s="32" t="s">
        <v>10</v>
      </c>
      <c r="G244" s="32" t="s">
        <v>110</v>
      </c>
      <c r="H244" s="32" t="s">
        <v>421</v>
      </c>
      <c r="I244" s="4" t="s">
        <v>3</v>
      </c>
      <c r="J244" s="40">
        <v>1866.94</v>
      </c>
      <c r="K244" s="64"/>
      <c r="L244" s="68">
        <f t="shared" si="9"/>
        <v>0</v>
      </c>
      <c r="M244" s="51">
        <v>0.1</v>
      </c>
      <c r="N244" s="69">
        <f t="shared" si="10"/>
        <v>0</v>
      </c>
      <c r="O244" s="69">
        <f t="shared" si="11"/>
        <v>0</v>
      </c>
    </row>
    <row r="245" spans="1:15" ht="22.5" x14ac:dyDescent="0.2">
      <c r="A245" s="2">
        <v>1165</v>
      </c>
      <c r="B245" s="8">
        <v>1070606</v>
      </c>
      <c r="C245" s="4" t="s">
        <v>767</v>
      </c>
      <c r="D245" s="4" t="s">
        <v>768</v>
      </c>
      <c r="E245" s="4" t="s">
        <v>770</v>
      </c>
      <c r="F245" s="4" t="s">
        <v>6</v>
      </c>
      <c r="G245" s="4" t="s">
        <v>380</v>
      </c>
      <c r="H245" s="4" t="s">
        <v>769</v>
      </c>
      <c r="I245" s="4" t="s">
        <v>3</v>
      </c>
      <c r="J245" s="20">
        <v>1050.76</v>
      </c>
      <c r="K245" s="64"/>
      <c r="L245" s="68">
        <f t="shared" si="9"/>
        <v>0</v>
      </c>
      <c r="M245" s="51">
        <v>0.1</v>
      </c>
      <c r="N245" s="69">
        <f t="shared" si="10"/>
        <v>0</v>
      </c>
      <c r="O245" s="69">
        <f t="shared" si="11"/>
        <v>0</v>
      </c>
    </row>
    <row r="246" spans="1:15" ht="22.5" x14ac:dyDescent="0.2">
      <c r="A246" s="2">
        <v>1166</v>
      </c>
      <c r="B246" s="8">
        <v>1070605</v>
      </c>
      <c r="C246" s="4" t="s">
        <v>767</v>
      </c>
      <c r="D246" s="4" t="s">
        <v>768</v>
      </c>
      <c r="E246" s="4" t="s">
        <v>772</v>
      </c>
      <c r="F246" s="4" t="s">
        <v>6</v>
      </c>
      <c r="G246" s="4" t="s">
        <v>771</v>
      </c>
      <c r="H246" s="4" t="s">
        <v>769</v>
      </c>
      <c r="I246" s="4" t="s">
        <v>3</v>
      </c>
      <c r="J246" s="20">
        <v>304.51</v>
      </c>
      <c r="K246" s="64"/>
      <c r="L246" s="68">
        <f t="shared" si="9"/>
        <v>0</v>
      </c>
      <c r="M246" s="51">
        <v>0.1</v>
      </c>
      <c r="N246" s="69">
        <f t="shared" si="10"/>
        <v>0</v>
      </c>
      <c r="O246" s="69">
        <f t="shared" si="11"/>
        <v>0</v>
      </c>
    </row>
    <row r="247" spans="1:15" ht="22.5" x14ac:dyDescent="0.2">
      <c r="A247" s="2">
        <v>1183</v>
      </c>
      <c r="B247" s="8">
        <v>1071710</v>
      </c>
      <c r="C247" s="4" t="s">
        <v>773</v>
      </c>
      <c r="D247" s="4" t="s">
        <v>774</v>
      </c>
      <c r="E247" s="4" t="s">
        <v>776</v>
      </c>
      <c r="F247" s="4" t="s">
        <v>6</v>
      </c>
      <c r="G247" s="4" t="s">
        <v>775</v>
      </c>
      <c r="H247" s="4" t="s">
        <v>16</v>
      </c>
      <c r="I247" s="4" t="s">
        <v>3</v>
      </c>
      <c r="J247" s="20">
        <v>133.93</v>
      </c>
      <c r="K247" s="64"/>
      <c r="L247" s="68">
        <f t="shared" si="9"/>
        <v>0</v>
      </c>
      <c r="M247" s="51">
        <v>0.1</v>
      </c>
      <c r="N247" s="69">
        <f t="shared" si="10"/>
        <v>0</v>
      </c>
      <c r="O247" s="69">
        <f t="shared" si="11"/>
        <v>0</v>
      </c>
    </row>
    <row r="248" spans="1:15" ht="33.75" x14ac:dyDescent="0.2">
      <c r="A248" s="2">
        <v>1185</v>
      </c>
      <c r="B248" s="8">
        <v>1071720</v>
      </c>
      <c r="C248" s="4" t="s">
        <v>777</v>
      </c>
      <c r="D248" s="4" t="s">
        <v>778</v>
      </c>
      <c r="E248" s="4" t="s">
        <v>779</v>
      </c>
      <c r="F248" s="4" t="s">
        <v>6</v>
      </c>
      <c r="G248" s="4" t="s">
        <v>600</v>
      </c>
      <c r="H248" s="4" t="s">
        <v>16</v>
      </c>
      <c r="I248" s="4" t="s">
        <v>3</v>
      </c>
      <c r="J248" s="20">
        <v>69.84</v>
      </c>
      <c r="K248" s="64"/>
      <c r="L248" s="68">
        <f t="shared" si="9"/>
        <v>0</v>
      </c>
      <c r="M248" s="51">
        <v>0.1</v>
      </c>
      <c r="N248" s="69">
        <f t="shared" si="10"/>
        <v>0</v>
      </c>
      <c r="O248" s="69">
        <f t="shared" si="11"/>
        <v>0</v>
      </c>
    </row>
    <row r="249" spans="1:15" ht="22.5" x14ac:dyDescent="0.2">
      <c r="A249" s="2">
        <v>1187</v>
      </c>
      <c r="B249" s="8">
        <v>1071722</v>
      </c>
      <c r="C249" s="4" t="s">
        <v>777</v>
      </c>
      <c r="D249" s="4" t="s">
        <v>778</v>
      </c>
      <c r="E249" s="4" t="s">
        <v>781</v>
      </c>
      <c r="F249" s="4" t="s">
        <v>6</v>
      </c>
      <c r="G249" s="4" t="s">
        <v>780</v>
      </c>
      <c r="H249" s="4" t="s">
        <v>16</v>
      </c>
      <c r="I249" s="4" t="s">
        <v>3</v>
      </c>
      <c r="J249" s="20">
        <v>85.57</v>
      </c>
      <c r="K249" s="64"/>
      <c r="L249" s="68">
        <f t="shared" si="9"/>
        <v>0</v>
      </c>
      <c r="M249" s="51">
        <v>0.1</v>
      </c>
      <c r="N249" s="69">
        <f t="shared" si="10"/>
        <v>0</v>
      </c>
      <c r="O249" s="69">
        <f t="shared" si="11"/>
        <v>0</v>
      </c>
    </row>
    <row r="250" spans="1:15" ht="22.5" x14ac:dyDescent="0.2">
      <c r="A250" s="2">
        <v>1193</v>
      </c>
      <c r="B250" s="8">
        <v>1071752</v>
      </c>
      <c r="C250" s="4" t="s">
        <v>782</v>
      </c>
      <c r="D250" s="4" t="s">
        <v>783</v>
      </c>
      <c r="E250" s="4" t="s">
        <v>784</v>
      </c>
      <c r="F250" s="4" t="s">
        <v>6</v>
      </c>
      <c r="G250" s="4" t="s">
        <v>785</v>
      </c>
      <c r="H250" s="4" t="s">
        <v>8</v>
      </c>
      <c r="I250" s="4" t="s">
        <v>3</v>
      </c>
      <c r="J250" s="20">
        <v>163.4</v>
      </c>
      <c r="K250" s="64"/>
      <c r="L250" s="68">
        <f t="shared" si="9"/>
        <v>0</v>
      </c>
      <c r="M250" s="51">
        <v>0.1</v>
      </c>
      <c r="N250" s="69">
        <f t="shared" si="10"/>
        <v>0</v>
      </c>
      <c r="O250" s="69">
        <f t="shared" si="11"/>
        <v>0</v>
      </c>
    </row>
    <row r="251" spans="1:15" ht="33.75" x14ac:dyDescent="0.2">
      <c r="A251" s="2">
        <v>1207</v>
      </c>
      <c r="B251" s="8">
        <v>1072782</v>
      </c>
      <c r="C251" s="4" t="s">
        <v>786</v>
      </c>
      <c r="D251" s="4" t="s">
        <v>787</v>
      </c>
      <c r="E251" s="4" t="s">
        <v>788</v>
      </c>
      <c r="F251" s="4" t="s">
        <v>10</v>
      </c>
      <c r="G251" s="4" t="s">
        <v>679</v>
      </c>
      <c r="H251" s="4" t="s">
        <v>789</v>
      </c>
      <c r="I251" s="4" t="s">
        <v>3</v>
      </c>
      <c r="J251" s="20">
        <v>1445.01</v>
      </c>
      <c r="K251" s="64"/>
      <c r="L251" s="68">
        <f t="shared" si="9"/>
        <v>0</v>
      </c>
      <c r="M251" s="51">
        <v>0.1</v>
      </c>
      <c r="N251" s="69">
        <f t="shared" si="10"/>
        <v>0</v>
      </c>
      <c r="O251" s="69">
        <f t="shared" si="11"/>
        <v>0</v>
      </c>
    </row>
    <row r="252" spans="1:15" ht="45" x14ac:dyDescent="0.2">
      <c r="A252" s="2">
        <v>1219</v>
      </c>
      <c r="B252" s="8">
        <v>1072489</v>
      </c>
      <c r="C252" s="4" t="s">
        <v>790</v>
      </c>
      <c r="D252" s="4" t="s">
        <v>791</v>
      </c>
      <c r="E252" s="4" t="s">
        <v>793</v>
      </c>
      <c r="F252" s="4" t="s">
        <v>71</v>
      </c>
      <c r="G252" s="4" t="s">
        <v>792</v>
      </c>
      <c r="H252" s="4" t="s">
        <v>8</v>
      </c>
      <c r="I252" s="4" t="s">
        <v>3</v>
      </c>
      <c r="J252" s="20">
        <v>258.45</v>
      </c>
      <c r="K252" s="64"/>
      <c r="L252" s="68">
        <f t="shared" si="9"/>
        <v>0</v>
      </c>
      <c r="M252" s="51">
        <v>0.1</v>
      </c>
      <c r="N252" s="69">
        <f t="shared" si="10"/>
        <v>0</v>
      </c>
      <c r="O252" s="69">
        <f t="shared" si="11"/>
        <v>0</v>
      </c>
    </row>
    <row r="253" spans="1:15" ht="45" x14ac:dyDescent="0.2">
      <c r="A253" s="2">
        <v>1220</v>
      </c>
      <c r="B253" s="8">
        <v>1072488</v>
      </c>
      <c r="C253" s="4" t="s">
        <v>790</v>
      </c>
      <c r="D253" s="4" t="s">
        <v>791</v>
      </c>
      <c r="E253" s="4" t="s">
        <v>795</v>
      </c>
      <c r="F253" s="4" t="s">
        <v>71</v>
      </c>
      <c r="G253" s="4" t="s">
        <v>794</v>
      </c>
      <c r="H253" s="4" t="s">
        <v>8</v>
      </c>
      <c r="I253" s="4" t="s">
        <v>3</v>
      </c>
      <c r="J253" s="20">
        <v>345.69</v>
      </c>
      <c r="K253" s="64"/>
      <c r="L253" s="68">
        <f t="shared" si="9"/>
        <v>0</v>
      </c>
      <c r="M253" s="51">
        <v>0.1</v>
      </c>
      <c r="N253" s="69">
        <f t="shared" si="10"/>
        <v>0</v>
      </c>
      <c r="O253" s="69">
        <f t="shared" si="11"/>
        <v>0</v>
      </c>
    </row>
    <row r="254" spans="1:15" ht="22.5" x14ac:dyDescent="0.2">
      <c r="A254" s="2">
        <v>1273</v>
      </c>
      <c r="B254" s="8">
        <v>3114450</v>
      </c>
      <c r="C254" s="4" t="s">
        <v>796</v>
      </c>
      <c r="D254" s="4" t="s">
        <v>797</v>
      </c>
      <c r="E254" s="4" t="s">
        <v>798</v>
      </c>
      <c r="F254" s="4" t="s">
        <v>14</v>
      </c>
      <c r="G254" s="4" t="s">
        <v>799</v>
      </c>
      <c r="H254" s="4" t="s">
        <v>8</v>
      </c>
      <c r="I254" s="4" t="s">
        <v>3</v>
      </c>
      <c r="J254" s="20">
        <v>159.05000000000001</v>
      </c>
      <c r="K254" s="64"/>
      <c r="L254" s="68">
        <f t="shared" si="9"/>
        <v>0</v>
      </c>
      <c r="M254" s="51">
        <v>0.1</v>
      </c>
      <c r="N254" s="69">
        <f t="shared" si="10"/>
        <v>0</v>
      </c>
      <c r="O254" s="69">
        <f t="shared" si="11"/>
        <v>0</v>
      </c>
    </row>
    <row r="255" spans="1:15" ht="33.75" x14ac:dyDescent="0.2">
      <c r="A255" s="2">
        <v>1279</v>
      </c>
      <c r="B255" s="8">
        <v>7090813</v>
      </c>
      <c r="C255" s="4" t="s">
        <v>800</v>
      </c>
      <c r="D255" s="4" t="s">
        <v>801</v>
      </c>
      <c r="E255" s="4" t="s">
        <v>802</v>
      </c>
      <c r="F255" s="4" t="s">
        <v>540</v>
      </c>
      <c r="G255" s="4" t="s">
        <v>803</v>
      </c>
      <c r="H255" s="4" t="s">
        <v>542</v>
      </c>
      <c r="I255" s="4" t="s">
        <v>3</v>
      </c>
      <c r="J255" s="20">
        <v>214.14</v>
      </c>
      <c r="K255" s="64"/>
      <c r="L255" s="68">
        <f t="shared" si="9"/>
        <v>0</v>
      </c>
      <c r="M255" s="51">
        <v>0.1</v>
      </c>
      <c r="N255" s="69">
        <f t="shared" si="10"/>
        <v>0</v>
      </c>
      <c r="O255" s="69">
        <f t="shared" si="11"/>
        <v>0</v>
      </c>
    </row>
    <row r="256" spans="1:15" ht="56.25" x14ac:dyDescent="0.2">
      <c r="A256" s="2">
        <v>1289</v>
      </c>
      <c r="B256" s="25">
        <v>7099170</v>
      </c>
      <c r="C256" s="26" t="s">
        <v>560</v>
      </c>
      <c r="D256" s="26" t="s">
        <v>561</v>
      </c>
      <c r="E256" s="4" t="s">
        <v>804</v>
      </c>
      <c r="F256" s="26" t="s">
        <v>540</v>
      </c>
      <c r="G256" s="26" t="s">
        <v>805</v>
      </c>
      <c r="H256" s="26" t="s">
        <v>264</v>
      </c>
      <c r="I256" s="4" t="s">
        <v>3</v>
      </c>
      <c r="J256" s="10">
        <v>546.94000000000005</v>
      </c>
      <c r="K256" s="64"/>
      <c r="L256" s="68">
        <f t="shared" si="9"/>
        <v>0</v>
      </c>
      <c r="M256" s="51">
        <v>0.1</v>
      </c>
      <c r="N256" s="69">
        <f t="shared" si="10"/>
        <v>0</v>
      </c>
      <c r="O256" s="69">
        <f t="shared" si="11"/>
        <v>0</v>
      </c>
    </row>
    <row r="257" spans="1:15" x14ac:dyDescent="0.2">
      <c r="A257" s="72" t="s">
        <v>826</v>
      </c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1"/>
      <c r="O257" s="50">
        <f>SUM(L5:L256)</f>
        <v>0</v>
      </c>
    </row>
    <row r="258" spans="1:15" x14ac:dyDescent="0.2">
      <c r="A258" s="72" t="s">
        <v>827</v>
      </c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1"/>
      <c r="O258" s="50">
        <f>SUM(N5:N256)</f>
        <v>0</v>
      </c>
    </row>
    <row r="259" spans="1:15" x14ac:dyDescent="0.2">
      <c r="A259" s="72" t="s">
        <v>828</v>
      </c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1"/>
      <c r="O259" s="50">
        <f>SUM(O5:O256)</f>
        <v>0</v>
      </c>
    </row>
    <row r="260" spans="1:15" x14ac:dyDescent="0.2">
      <c r="B260" s="43"/>
      <c r="C260" s="41"/>
      <c r="D260" s="41"/>
      <c r="E260" s="41"/>
      <c r="F260" s="41"/>
      <c r="G260" s="41"/>
      <c r="H260" s="41"/>
      <c r="I260" s="41"/>
      <c r="J260" s="42"/>
    </row>
    <row r="261" spans="1:15" x14ac:dyDescent="0.2">
      <c r="B261" s="43"/>
      <c r="C261" s="41"/>
      <c r="D261" s="41"/>
      <c r="E261" s="41"/>
      <c r="F261" s="41"/>
      <c r="G261" s="41"/>
      <c r="H261" s="41"/>
      <c r="I261" s="41"/>
      <c r="J261" s="42"/>
    </row>
    <row r="262" spans="1:15" x14ac:dyDescent="0.2">
      <c r="B262" s="43"/>
      <c r="C262" s="41"/>
      <c r="D262" s="41"/>
      <c r="E262" s="41"/>
      <c r="F262" s="41"/>
      <c r="G262" s="41"/>
      <c r="H262" s="41"/>
      <c r="I262" s="41"/>
      <c r="J262" s="42"/>
    </row>
    <row r="263" spans="1:15" x14ac:dyDescent="0.2">
      <c r="B263" s="43"/>
      <c r="C263" s="41"/>
      <c r="D263" s="41"/>
      <c r="E263" s="41"/>
      <c r="F263" s="41"/>
      <c r="G263" s="41"/>
      <c r="H263" s="41"/>
      <c r="I263" s="41"/>
      <c r="J263" s="42"/>
    </row>
    <row r="264" spans="1:15" x14ac:dyDescent="0.2">
      <c r="B264" s="43"/>
      <c r="C264" s="41"/>
      <c r="D264" s="41"/>
      <c r="E264" s="41"/>
      <c r="F264" s="41"/>
      <c r="G264" s="41"/>
      <c r="H264" s="41"/>
      <c r="I264" s="41"/>
      <c r="J264" s="42"/>
    </row>
    <row r="265" spans="1:15" x14ac:dyDescent="0.2">
      <c r="B265" s="43"/>
      <c r="C265" s="41"/>
      <c r="D265" s="41"/>
      <c r="E265" s="41"/>
      <c r="F265" s="41"/>
      <c r="G265" s="41"/>
      <c r="H265" s="41"/>
      <c r="I265" s="41"/>
      <c r="J265" s="42"/>
    </row>
    <row r="266" spans="1:15" x14ac:dyDescent="0.2">
      <c r="B266" s="43"/>
      <c r="C266" s="41"/>
      <c r="D266" s="41"/>
      <c r="E266" s="41"/>
      <c r="F266" s="41"/>
      <c r="G266" s="41"/>
      <c r="H266" s="41"/>
      <c r="I266" s="41"/>
      <c r="J266" s="42"/>
    </row>
    <row r="267" spans="1:15" x14ac:dyDescent="0.2">
      <c r="B267" s="43"/>
      <c r="C267" s="41"/>
      <c r="D267" s="41"/>
      <c r="E267" s="41"/>
      <c r="F267" s="41"/>
      <c r="G267" s="41"/>
      <c r="H267" s="41"/>
      <c r="I267" s="41"/>
      <c r="J267" s="42"/>
    </row>
    <row r="268" spans="1:15" x14ac:dyDescent="0.2">
      <c r="B268" s="43"/>
      <c r="C268" s="41"/>
      <c r="D268" s="41"/>
      <c r="E268" s="41"/>
      <c r="F268" s="41"/>
      <c r="G268" s="41"/>
      <c r="H268" s="41"/>
      <c r="I268" s="41"/>
      <c r="J268" s="42"/>
    </row>
    <row r="269" spans="1:15" x14ac:dyDescent="0.2">
      <c r="B269" s="43"/>
      <c r="C269" s="41"/>
      <c r="D269" s="41"/>
      <c r="E269" s="41"/>
      <c r="F269" s="41"/>
      <c r="G269" s="41"/>
      <c r="H269" s="41"/>
      <c r="I269" s="41"/>
      <c r="J269" s="42"/>
    </row>
    <row r="270" spans="1:15" x14ac:dyDescent="0.2">
      <c r="B270" s="43"/>
      <c r="C270" s="41"/>
      <c r="D270" s="41"/>
      <c r="E270" s="41"/>
      <c r="F270" s="41"/>
      <c r="G270" s="41"/>
      <c r="H270" s="41"/>
      <c r="I270" s="41"/>
      <c r="J270" s="42"/>
    </row>
    <row r="271" spans="1:15" x14ac:dyDescent="0.2">
      <c r="B271" s="43"/>
      <c r="C271" s="41"/>
      <c r="D271" s="41"/>
      <c r="E271" s="41"/>
      <c r="F271" s="41"/>
      <c r="G271" s="41"/>
      <c r="H271" s="41"/>
      <c r="I271" s="41"/>
      <c r="J271" s="42"/>
    </row>
    <row r="272" spans="1:15" x14ac:dyDescent="0.2">
      <c r="B272" s="43"/>
      <c r="C272" s="41"/>
      <c r="D272" s="41"/>
      <c r="E272" s="41"/>
      <c r="F272" s="41"/>
      <c r="G272" s="41"/>
      <c r="H272" s="41"/>
      <c r="I272" s="41"/>
      <c r="J272" s="42"/>
    </row>
    <row r="273" spans="2:10" x14ac:dyDescent="0.2">
      <c r="B273" s="43"/>
      <c r="C273" s="41"/>
      <c r="D273" s="41"/>
      <c r="E273" s="41"/>
      <c r="F273" s="41"/>
      <c r="G273" s="41"/>
      <c r="H273" s="41"/>
      <c r="I273" s="41"/>
      <c r="J273" s="42"/>
    </row>
    <row r="274" spans="2:10" x14ac:dyDescent="0.2">
      <c r="B274" s="43"/>
      <c r="C274" s="41"/>
      <c r="D274" s="41"/>
      <c r="E274" s="41"/>
      <c r="F274" s="41"/>
      <c r="G274" s="41"/>
      <c r="H274" s="41"/>
      <c r="I274" s="41"/>
      <c r="J274" s="42"/>
    </row>
    <row r="275" spans="2:10" x14ac:dyDescent="0.2">
      <c r="B275" s="43"/>
      <c r="C275" s="41"/>
      <c r="D275" s="41"/>
      <c r="E275" s="41"/>
      <c r="F275" s="41"/>
      <c r="G275" s="41"/>
      <c r="H275" s="41"/>
      <c r="I275" s="41"/>
      <c r="J275" s="42"/>
    </row>
    <row r="276" spans="2:10" x14ac:dyDescent="0.2">
      <c r="B276" s="43"/>
      <c r="C276" s="41"/>
      <c r="D276" s="41"/>
      <c r="E276" s="41"/>
      <c r="F276" s="41"/>
      <c r="G276" s="41"/>
      <c r="H276" s="41"/>
      <c r="I276" s="41"/>
      <c r="J276" s="42"/>
    </row>
    <row r="277" spans="2:10" x14ac:dyDescent="0.2">
      <c r="B277" s="43"/>
      <c r="C277" s="41"/>
      <c r="D277" s="41"/>
      <c r="E277" s="41"/>
      <c r="F277" s="41"/>
      <c r="G277" s="41"/>
      <c r="H277" s="41"/>
      <c r="I277" s="41"/>
      <c r="J277" s="42"/>
    </row>
    <row r="278" spans="2:10" x14ac:dyDescent="0.2">
      <c r="B278" s="43"/>
      <c r="C278" s="41"/>
      <c r="D278" s="41"/>
      <c r="E278" s="41"/>
      <c r="F278" s="41"/>
      <c r="G278" s="41"/>
      <c r="H278" s="41"/>
      <c r="I278" s="41"/>
      <c r="J278" s="42"/>
    </row>
    <row r="279" spans="2:10" x14ac:dyDescent="0.2">
      <c r="B279" s="43"/>
      <c r="C279" s="41"/>
      <c r="D279" s="41"/>
      <c r="E279" s="41"/>
      <c r="F279" s="41"/>
      <c r="G279" s="41"/>
      <c r="H279" s="41"/>
      <c r="I279" s="41"/>
      <c r="J279" s="42"/>
    </row>
    <row r="280" spans="2:10" x14ac:dyDescent="0.2">
      <c r="B280" s="43"/>
      <c r="C280" s="41"/>
      <c r="D280" s="41"/>
      <c r="E280" s="41"/>
      <c r="F280" s="41"/>
      <c r="G280" s="41"/>
      <c r="H280" s="41"/>
      <c r="I280" s="41"/>
      <c r="J280" s="42"/>
    </row>
    <row r="281" spans="2:10" x14ac:dyDescent="0.2">
      <c r="B281" s="43"/>
      <c r="C281" s="41"/>
      <c r="D281" s="41"/>
      <c r="E281" s="41"/>
      <c r="F281" s="41"/>
      <c r="G281" s="41"/>
      <c r="H281" s="41"/>
      <c r="I281" s="41"/>
      <c r="J281" s="42"/>
    </row>
    <row r="282" spans="2:10" x14ac:dyDescent="0.2">
      <c r="B282" s="43"/>
      <c r="C282" s="41"/>
      <c r="D282" s="41"/>
      <c r="E282" s="41"/>
      <c r="F282" s="41"/>
      <c r="G282" s="41"/>
      <c r="H282" s="41"/>
      <c r="I282" s="41"/>
      <c r="J282" s="42"/>
    </row>
    <row r="283" spans="2:10" x14ac:dyDescent="0.2">
      <c r="B283" s="43"/>
      <c r="C283" s="41"/>
      <c r="D283" s="41"/>
      <c r="E283" s="41"/>
      <c r="F283" s="41"/>
      <c r="G283" s="41"/>
      <c r="H283" s="41"/>
      <c r="I283" s="41"/>
      <c r="J283" s="42"/>
    </row>
    <row r="284" spans="2:10" x14ac:dyDescent="0.2">
      <c r="B284" s="43"/>
      <c r="C284" s="41"/>
      <c r="D284" s="41"/>
      <c r="E284" s="41"/>
      <c r="F284" s="41"/>
      <c r="G284" s="41"/>
      <c r="H284" s="41"/>
      <c r="I284" s="41"/>
      <c r="J284" s="42"/>
    </row>
    <row r="285" spans="2:10" x14ac:dyDescent="0.2">
      <c r="B285" s="43"/>
      <c r="C285" s="41"/>
      <c r="D285" s="41"/>
      <c r="E285" s="41"/>
      <c r="F285" s="41"/>
      <c r="G285" s="41"/>
      <c r="H285" s="41"/>
      <c r="I285" s="41"/>
      <c r="J285" s="42"/>
    </row>
    <row r="286" spans="2:10" x14ac:dyDescent="0.2">
      <c r="B286" s="43"/>
      <c r="C286" s="41"/>
      <c r="D286" s="41"/>
      <c r="E286" s="41"/>
      <c r="F286" s="41"/>
      <c r="G286" s="41"/>
      <c r="H286" s="41"/>
      <c r="I286" s="41"/>
      <c r="J286" s="42"/>
    </row>
    <row r="287" spans="2:10" x14ac:dyDescent="0.2">
      <c r="B287" s="43"/>
      <c r="C287" s="41"/>
      <c r="D287" s="41"/>
      <c r="E287" s="41"/>
      <c r="F287" s="41"/>
      <c r="G287" s="41"/>
      <c r="H287" s="41"/>
      <c r="I287" s="41"/>
      <c r="J287" s="42"/>
    </row>
    <row r="288" spans="2:10" x14ac:dyDescent="0.2">
      <c r="B288" s="43"/>
      <c r="C288" s="41"/>
      <c r="D288" s="41"/>
      <c r="E288" s="41"/>
      <c r="F288" s="41"/>
      <c r="G288" s="41"/>
      <c r="H288" s="41"/>
      <c r="I288" s="41"/>
      <c r="J288" s="42"/>
    </row>
    <row r="289" spans="2:10" x14ac:dyDescent="0.2">
      <c r="B289" s="43"/>
      <c r="C289" s="41"/>
      <c r="D289" s="41"/>
      <c r="E289" s="41"/>
      <c r="F289" s="41"/>
      <c r="G289" s="41"/>
      <c r="H289" s="41"/>
      <c r="I289" s="41"/>
      <c r="J289" s="42"/>
    </row>
    <row r="290" spans="2:10" x14ac:dyDescent="0.2">
      <c r="B290" s="43"/>
      <c r="C290" s="41"/>
      <c r="D290" s="41"/>
      <c r="E290" s="41"/>
      <c r="F290" s="41"/>
      <c r="G290" s="41"/>
      <c r="H290" s="41"/>
      <c r="I290" s="41"/>
      <c r="J290" s="42"/>
    </row>
    <row r="291" spans="2:10" x14ac:dyDescent="0.2">
      <c r="B291" s="43"/>
      <c r="C291" s="41"/>
      <c r="D291" s="41"/>
      <c r="E291" s="41"/>
      <c r="F291" s="41"/>
      <c r="G291" s="41"/>
      <c r="H291" s="41"/>
      <c r="I291" s="41"/>
      <c r="J291" s="42"/>
    </row>
    <row r="292" spans="2:10" x14ac:dyDescent="0.2">
      <c r="B292" s="43"/>
      <c r="C292" s="41"/>
      <c r="D292" s="41"/>
      <c r="E292" s="41"/>
      <c r="F292" s="41"/>
      <c r="G292" s="41"/>
      <c r="H292" s="41"/>
      <c r="I292" s="41"/>
      <c r="J292" s="42"/>
    </row>
    <row r="293" spans="2:10" x14ac:dyDescent="0.2">
      <c r="B293" s="43"/>
      <c r="C293" s="41"/>
      <c r="D293" s="41"/>
      <c r="E293" s="41"/>
      <c r="F293" s="41"/>
      <c r="G293" s="41"/>
      <c r="H293" s="41"/>
      <c r="I293" s="41"/>
      <c r="J293" s="42"/>
    </row>
    <row r="294" spans="2:10" x14ac:dyDescent="0.2">
      <c r="B294" s="43"/>
      <c r="C294" s="41"/>
      <c r="D294" s="41"/>
      <c r="E294" s="41"/>
      <c r="F294" s="41"/>
      <c r="G294" s="41"/>
      <c r="H294" s="41"/>
      <c r="I294" s="41"/>
      <c r="J294" s="42"/>
    </row>
    <row r="295" spans="2:10" x14ac:dyDescent="0.2">
      <c r="B295" s="43"/>
      <c r="C295" s="41"/>
      <c r="D295" s="41"/>
      <c r="E295" s="41"/>
      <c r="F295" s="41"/>
      <c r="G295" s="41"/>
      <c r="H295" s="41"/>
      <c r="I295" s="41"/>
      <c r="J295" s="42"/>
    </row>
    <row r="296" spans="2:10" x14ac:dyDescent="0.2">
      <c r="B296" s="43"/>
      <c r="C296" s="41"/>
      <c r="D296" s="41"/>
      <c r="E296" s="41"/>
      <c r="F296" s="41"/>
      <c r="G296" s="41"/>
      <c r="H296" s="41"/>
      <c r="I296" s="41"/>
      <c r="J296" s="42"/>
    </row>
    <row r="297" spans="2:10" x14ac:dyDescent="0.2">
      <c r="B297" s="43"/>
      <c r="C297" s="41"/>
      <c r="D297" s="41"/>
      <c r="E297" s="41"/>
      <c r="F297" s="41"/>
      <c r="G297" s="41"/>
      <c r="H297" s="41"/>
      <c r="I297" s="41"/>
      <c r="J297" s="42"/>
    </row>
    <row r="298" spans="2:10" x14ac:dyDescent="0.2">
      <c r="B298" s="43"/>
      <c r="C298" s="41"/>
      <c r="D298" s="41"/>
      <c r="E298" s="41"/>
      <c r="F298" s="41"/>
      <c r="G298" s="41"/>
      <c r="H298" s="41"/>
      <c r="I298" s="41"/>
      <c r="J298" s="42"/>
    </row>
    <row r="299" spans="2:10" x14ac:dyDescent="0.2">
      <c r="B299" s="43"/>
      <c r="C299" s="41"/>
      <c r="D299" s="41"/>
      <c r="E299" s="41"/>
      <c r="F299" s="41"/>
      <c r="G299" s="41"/>
      <c r="H299" s="41"/>
      <c r="I299" s="41"/>
      <c r="J299" s="42"/>
    </row>
    <row r="300" spans="2:10" x14ac:dyDescent="0.2">
      <c r="B300" s="43"/>
      <c r="C300" s="41"/>
      <c r="D300" s="41"/>
      <c r="E300" s="41"/>
      <c r="F300" s="41"/>
      <c r="G300" s="41"/>
      <c r="H300" s="41"/>
      <c r="I300" s="41"/>
      <c r="J300" s="42"/>
    </row>
    <row r="301" spans="2:10" x14ac:dyDescent="0.2">
      <c r="B301" s="43"/>
      <c r="C301" s="41"/>
      <c r="D301" s="41"/>
      <c r="E301" s="41"/>
      <c r="F301" s="41"/>
      <c r="G301" s="41"/>
      <c r="H301" s="41"/>
      <c r="I301" s="41"/>
      <c r="J301" s="42"/>
    </row>
    <row r="302" spans="2:10" x14ac:dyDescent="0.2">
      <c r="B302" s="43"/>
      <c r="C302" s="41"/>
      <c r="D302" s="41"/>
      <c r="E302" s="41"/>
      <c r="F302" s="41"/>
      <c r="G302" s="41"/>
      <c r="H302" s="41"/>
      <c r="I302" s="41"/>
      <c r="J302" s="42"/>
    </row>
    <row r="303" spans="2:10" x14ac:dyDescent="0.2">
      <c r="B303" s="43"/>
      <c r="C303" s="41"/>
      <c r="D303" s="41"/>
      <c r="E303" s="41"/>
      <c r="F303" s="41"/>
      <c r="G303" s="41"/>
      <c r="H303" s="41"/>
      <c r="I303" s="41"/>
      <c r="J303" s="42"/>
    </row>
    <row r="304" spans="2:10" x14ac:dyDescent="0.2">
      <c r="B304" s="43"/>
      <c r="C304" s="41"/>
      <c r="D304" s="41"/>
      <c r="E304" s="41"/>
      <c r="F304" s="41"/>
      <c r="G304" s="41"/>
      <c r="H304" s="41"/>
      <c r="I304" s="41"/>
      <c r="J304" s="42"/>
    </row>
    <row r="305" spans="2:10" x14ac:dyDescent="0.2">
      <c r="B305" s="43"/>
      <c r="C305" s="41"/>
      <c r="D305" s="41"/>
      <c r="E305" s="41"/>
      <c r="F305" s="41"/>
      <c r="G305" s="41"/>
      <c r="H305" s="41"/>
      <c r="I305" s="41"/>
      <c r="J305" s="42"/>
    </row>
    <row r="306" spans="2:10" x14ac:dyDescent="0.2">
      <c r="B306" s="43"/>
      <c r="C306" s="41"/>
      <c r="D306" s="41"/>
      <c r="E306" s="41"/>
      <c r="F306" s="41"/>
      <c r="G306" s="41"/>
      <c r="H306" s="41"/>
      <c r="I306" s="41"/>
      <c r="J306" s="42"/>
    </row>
    <row r="307" spans="2:10" x14ac:dyDescent="0.2">
      <c r="B307" s="43"/>
      <c r="C307" s="41"/>
      <c r="D307" s="41"/>
      <c r="E307" s="41"/>
      <c r="F307" s="41"/>
      <c r="G307" s="41"/>
      <c r="H307" s="41"/>
      <c r="I307" s="41"/>
      <c r="J307" s="42"/>
    </row>
    <row r="308" spans="2:10" x14ac:dyDescent="0.2">
      <c r="B308" s="43"/>
      <c r="C308" s="41"/>
      <c r="D308" s="41"/>
      <c r="E308" s="41"/>
      <c r="F308" s="41"/>
      <c r="G308" s="41"/>
      <c r="H308" s="41"/>
      <c r="I308" s="41"/>
      <c r="J308" s="42"/>
    </row>
    <row r="309" spans="2:10" x14ac:dyDescent="0.2">
      <c r="B309" s="43"/>
      <c r="C309" s="41"/>
      <c r="D309" s="41"/>
      <c r="E309" s="41"/>
      <c r="F309" s="41"/>
      <c r="G309" s="41"/>
      <c r="H309" s="41"/>
      <c r="I309" s="41"/>
      <c r="J309" s="42"/>
    </row>
    <row r="310" spans="2:10" x14ac:dyDescent="0.2">
      <c r="B310" s="43"/>
      <c r="C310" s="41"/>
      <c r="D310" s="41"/>
      <c r="E310" s="41"/>
      <c r="F310" s="41"/>
      <c r="G310" s="41"/>
      <c r="H310" s="41"/>
      <c r="I310" s="41"/>
      <c r="J310" s="42"/>
    </row>
    <row r="311" spans="2:10" x14ac:dyDescent="0.2">
      <c r="B311" s="43"/>
      <c r="C311" s="41"/>
      <c r="D311" s="41"/>
      <c r="E311" s="41"/>
      <c r="F311" s="41"/>
      <c r="G311" s="41"/>
      <c r="H311" s="41"/>
      <c r="I311" s="41"/>
      <c r="J311" s="42"/>
    </row>
    <row r="312" spans="2:10" x14ac:dyDescent="0.2">
      <c r="B312" s="43"/>
      <c r="C312" s="41"/>
      <c r="D312" s="41"/>
      <c r="E312" s="41"/>
      <c r="F312" s="41"/>
      <c r="G312" s="41"/>
      <c r="H312" s="41"/>
      <c r="I312" s="41"/>
      <c r="J312" s="42"/>
    </row>
    <row r="313" spans="2:10" x14ac:dyDescent="0.2">
      <c r="B313" s="43"/>
      <c r="C313" s="41"/>
      <c r="D313" s="41"/>
      <c r="E313" s="41"/>
      <c r="F313" s="41"/>
      <c r="G313" s="41"/>
      <c r="H313" s="41"/>
      <c r="I313" s="41"/>
      <c r="J313" s="42"/>
    </row>
    <row r="314" spans="2:10" x14ac:dyDescent="0.2">
      <c r="B314" s="43"/>
      <c r="C314" s="41"/>
      <c r="D314" s="41"/>
      <c r="E314" s="41"/>
      <c r="F314" s="41"/>
      <c r="G314" s="41"/>
      <c r="H314" s="41"/>
      <c r="I314" s="41"/>
      <c r="J314" s="42"/>
    </row>
    <row r="315" spans="2:10" x14ac:dyDescent="0.2">
      <c r="B315" s="43"/>
      <c r="C315" s="41"/>
      <c r="D315" s="41"/>
      <c r="E315" s="41"/>
      <c r="F315" s="41"/>
      <c r="G315" s="41"/>
      <c r="H315" s="41"/>
      <c r="I315" s="41"/>
      <c r="J315" s="42"/>
    </row>
    <row r="316" spans="2:10" x14ac:dyDescent="0.2">
      <c r="B316" s="43"/>
      <c r="C316" s="41"/>
      <c r="D316" s="41"/>
      <c r="E316" s="41"/>
      <c r="F316" s="41"/>
      <c r="G316" s="41"/>
      <c r="H316" s="41"/>
      <c r="I316" s="41"/>
      <c r="J316" s="42"/>
    </row>
    <row r="317" spans="2:10" x14ac:dyDescent="0.2">
      <c r="B317" s="43"/>
      <c r="C317" s="41"/>
      <c r="D317" s="41"/>
      <c r="E317" s="41"/>
      <c r="F317" s="41"/>
      <c r="G317" s="41"/>
      <c r="H317" s="41"/>
      <c r="I317" s="41"/>
      <c r="J317" s="42"/>
    </row>
    <row r="318" spans="2:10" x14ac:dyDescent="0.2">
      <c r="B318" s="43"/>
      <c r="C318" s="41"/>
      <c r="D318" s="41"/>
      <c r="E318" s="41"/>
      <c r="F318" s="41"/>
      <c r="G318" s="41"/>
      <c r="H318" s="41"/>
      <c r="I318" s="41"/>
      <c r="J318" s="42"/>
    </row>
    <row r="319" spans="2:10" x14ac:dyDescent="0.2">
      <c r="B319" s="43"/>
      <c r="C319" s="41"/>
      <c r="D319" s="41"/>
      <c r="E319" s="41"/>
      <c r="F319" s="41"/>
      <c r="G319" s="41"/>
      <c r="H319" s="41"/>
      <c r="I319" s="41"/>
      <c r="J319" s="42"/>
    </row>
    <row r="320" spans="2:10" x14ac:dyDescent="0.2">
      <c r="B320" s="43"/>
      <c r="C320" s="41"/>
      <c r="D320" s="41"/>
      <c r="E320" s="41"/>
      <c r="F320" s="41"/>
      <c r="G320" s="41"/>
      <c r="H320" s="41"/>
      <c r="I320" s="41"/>
      <c r="J320" s="42"/>
    </row>
    <row r="321" spans="2:10" x14ac:dyDescent="0.2">
      <c r="B321" s="43"/>
      <c r="C321" s="41"/>
      <c r="D321" s="41"/>
      <c r="E321" s="41"/>
      <c r="F321" s="41"/>
      <c r="G321" s="41"/>
      <c r="H321" s="41"/>
      <c r="I321" s="41"/>
      <c r="J321" s="42"/>
    </row>
    <row r="322" spans="2:10" x14ac:dyDescent="0.2">
      <c r="B322" s="43"/>
      <c r="C322" s="41"/>
      <c r="D322" s="41"/>
      <c r="E322" s="41"/>
      <c r="F322" s="41"/>
      <c r="G322" s="41"/>
      <c r="H322" s="41"/>
      <c r="I322" s="41"/>
      <c r="J322" s="42"/>
    </row>
    <row r="323" spans="2:10" x14ac:dyDescent="0.2">
      <c r="B323" s="43"/>
      <c r="C323" s="41"/>
      <c r="D323" s="41"/>
      <c r="E323" s="41"/>
      <c r="F323" s="41"/>
      <c r="G323" s="41"/>
      <c r="H323" s="41"/>
      <c r="I323" s="41"/>
      <c r="J323" s="42"/>
    </row>
    <row r="324" spans="2:10" x14ac:dyDescent="0.2">
      <c r="B324" s="43"/>
      <c r="C324" s="41"/>
      <c r="D324" s="41"/>
      <c r="E324" s="41"/>
      <c r="F324" s="41"/>
      <c r="G324" s="41"/>
      <c r="H324" s="41"/>
      <c r="I324" s="41"/>
      <c r="J324" s="42"/>
    </row>
    <row r="325" spans="2:10" x14ac:dyDescent="0.2">
      <c r="B325" s="43"/>
      <c r="C325" s="41"/>
      <c r="D325" s="41"/>
      <c r="E325" s="41"/>
      <c r="F325" s="41"/>
      <c r="G325" s="41"/>
      <c r="H325" s="41"/>
      <c r="I325" s="41"/>
      <c r="J325" s="42"/>
    </row>
    <row r="326" spans="2:10" x14ac:dyDescent="0.2">
      <c r="B326" s="43"/>
      <c r="C326" s="41"/>
      <c r="D326" s="41"/>
      <c r="E326" s="41"/>
      <c r="F326" s="41"/>
      <c r="G326" s="41"/>
      <c r="H326" s="41"/>
      <c r="I326" s="41"/>
      <c r="J326" s="42"/>
    </row>
    <row r="327" spans="2:10" x14ac:dyDescent="0.2">
      <c r="B327" s="43"/>
      <c r="C327" s="41"/>
      <c r="D327" s="41"/>
      <c r="E327" s="41"/>
      <c r="F327" s="41"/>
      <c r="G327" s="41"/>
      <c r="H327" s="41"/>
      <c r="I327" s="41"/>
      <c r="J327" s="42"/>
    </row>
    <row r="328" spans="2:10" x14ac:dyDescent="0.2">
      <c r="B328" s="43"/>
      <c r="C328" s="41"/>
      <c r="D328" s="41"/>
      <c r="E328" s="41"/>
      <c r="F328" s="41"/>
      <c r="G328" s="41"/>
      <c r="H328" s="41"/>
      <c r="I328" s="41"/>
      <c r="J328" s="42"/>
    </row>
    <row r="329" spans="2:10" x14ac:dyDescent="0.2">
      <c r="B329" s="43"/>
      <c r="C329" s="41"/>
      <c r="D329" s="41"/>
      <c r="E329" s="41"/>
      <c r="F329" s="41"/>
      <c r="G329" s="41"/>
      <c r="H329" s="41"/>
      <c r="I329" s="41"/>
      <c r="J329" s="42"/>
    </row>
    <row r="330" spans="2:10" x14ac:dyDescent="0.2">
      <c r="B330" s="43"/>
      <c r="C330" s="41"/>
      <c r="D330" s="41"/>
      <c r="E330" s="41"/>
      <c r="F330" s="41"/>
      <c r="G330" s="41"/>
      <c r="H330" s="41"/>
      <c r="I330" s="41"/>
      <c r="J330" s="42"/>
    </row>
    <row r="331" spans="2:10" x14ac:dyDescent="0.2">
      <c r="B331" s="43"/>
      <c r="C331" s="41"/>
      <c r="D331" s="41"/>
      <c r="E331" s="41"/>
      <c r="F331" s="41"/>
      <c r="G331" s="41"/>
      <c r="H331" s="41"/>
      <c r="I331" s="41"/>
      <c r="J331" s="42"/>
    </row>
    <row r="332" spans="2:10" x14ac:dyDescent="0.2">
      <c r="B332" s="43"/>
      <c r="C332" s="41"/>
      <c r="D332" s="41"/>
      <c r="E332" s="41"/>
      <c r="F332" s="41"/>
      <c r="G332" s="41"/>
      <c r="H332" s="41"/>
      <c r="I332" s="41"/>
      <c r="J332" s="42"/>
    </row>
    <row r="333" spans="2:10" x14ac:dyDescent="0.2">
      <c r="B333" s="43"/>
      <c r="C333" s="41"/>
      <c r="D333" s="41"/>
      <c r="E333" s="41"/>
      <c r="F333" s="41"/>
      <c r="G333" s="41"/>
      <c r="H333" s="41"/>
      <c r="I333" s="41"/>
      <c r="J333" s="42"/>
    </row>
    <row r="334" spans="2:10" x14ac:dyDescent="0.2">
      <c r="B334" s="43"/>
      <c r="C334" s="41"/>
      <c r="D334" s="41"/>
      <c r="E334" s="41"/>
      <c r="F334" s="41"/>
      <c r="G334" s="41"/>
      <c r="H334" s="41"/>
      <c r="I334" s="41"/>
      <c r="J334" s="42"/>
    </row>
    <row r="335" spans="2:10" x14ac:dyDescent="0.2">
      <c r="B335" s="43"/>
      <c r="C335" s="41"/>
      <c r="D335" s="41"/>
      <c r="E335" s="41"/>
      <c r="F335" s="41"/>
      <c r="G335" s="41"/>
      <c r="H335" s="41"/>
      <c r="I335" s="41"/>
      <c r="J335" s="42"/>
    </row>
    <row r="336" spans="2:10" x14ac:dyDescent="0.2">
      <c r="B336" s="43"/>
      <c r="C336" s="41"/>
      <c r="D336" s="41"/>
      <c r="E336" s="41"/>
      <c r="F336" s="41"/>
      <c r="G336" s="41"/>
      <c r="H336" s="41"/>
      <c r="I336" s="41"/>
      <c r="J336" s="42"/>
    </row>
    <row r="337" spans="2:10" x14ac:dyDescent="0.2">
      <c r="B337" s="43"/>
      <c r="C337" s="41"/>
      <c r="D337" s="41"/>
      <c r="E337" s="41"/>
      <c r="F337" s="41"/>
      <c r="G337" s="41"/>
      <c r="H337" s="41"/>
      <c r="I337" s="41"/>
      <c r="J337" s="42"/>
    </row>
    <row r="338" spans="2:10" x14ac:dyDescent="0.2">
      <c r="B338" s="43"/>
      <c r="C338" s="41"/>
      <c r="D338" s="41"/>
      <c r="E338" s="41"/>
      <c r="F338" s="41"/>
      <c r="G338" s="41"/>
      <c r="H338" s="41"/>
      <c r="I338" s="41"/>
      <c r="J338" s="42"/>
    </row>
    <row r="339" spans="2:10" x14ac:dyDescent="0.2">
      <c r="B339" s="43"/>
      <c r="C339" s="41"/>
      <c r="D339" s="41"/>
      <c r="E339" s="41"/>
      <c r="F339" s="41"/>
      <c r="G339" s="41"/>
      <c r="H339" s="41"/>
      <c r="I339" s="41"/>
      <c r="J339" s="42"/>
    </row>
    <row r="340" spans="2:10" x14ac:dyDescent="0.2">
      <c r="B340" s="43"/>
      <c r="C340" s="41"/>
      <c r="D340" s="41"/>
      <c r="E340" s="41"/>
      <c r="F340" s="41"/>
      <c r="G340" s="41"/>
      <c r="H340" s="41"/>
      <c r="I340" s="41"/>
      <c r="J340" s="42"/>
    </row>
    <row r="341" spans="2:10" x14ac:dyDescent="0.2">
      <c r="B341" s="43"/>
      <c r="C341" s="41"/>
      <c r="D341" s="41"/>
      <c r="E341" s="41"/>
      <c r="F341" s="41"/>
      <c r="G341" s="41"/>
      <c r="H341" s="41"/>
      <c r="I341" s="41"/>
      <c r="J341" s="42"/>
    </row>
    <row r="342" spans="2:10" x14ac:dyDescent="0.2">
      <c r="B342" s="43"/>
      <c r="C342" s="41"/>
      <c r="D342" s="41"/>
      <c r="E342" s="41"/>
      <c r="F342" s="41"/>
      <c r="G342" s="41"/>
      <c r="H342" s="41"/>
      <c r="I342" s="41"/>
      <c r="J342" s="42"/>
    </row>
    <row r="343" spans="2:10" x14ac:dyDescent="0.2">
      <c r="B343" s="43"/>
      <c r="C343" s="41"/>
      <c r="D343" s="41"/>
      <c r="E343" s="41"/>
      <c r="F343" s="41"/>
      <c r="G343" s="41"/>
      <c r="H343" s="41"/>
      <c r="I343" s="41"/>
      <c r="J343" s="42"/>
    </row>
    <row r="344" spans="2:10" x14ac:dyDescent="0.2">
      <c r="B344" s="43"/>
      <c r="C344" s="41"/>
      <c r="D344" s="41"/>
      <c r="E344" s="41"/>
      <c r="F344" s="41"/>
      <c r="G344" s="41"/>
      <c r="H344" s="41"/>
      <c r="I344" s="41"/>
      <c r="J344" s="42"/>
    </row>
    <row r="345" spans="2:10" x14ac:dyDescent="0.2">
      <c r="B345" s="43"/>
      <c r="C345" s="41"/>
      <c r="D345" s="41"/>
      <c r="E345" s="41"/>
      <c r="F345" s="41"/>
      <c r="G345" s="41"/>
      <c r="H345" s="41"/>
      <c r="I345" s="41"/>
      <c r="J345" s="42"/>
    </row>
    <row r="346" spans="2:10" x14ac:dyDescent="0.2">
      <c r="B346" s="43"/>
      <c r="C346" s="41"/>
      <c r="D346" s="41"/>
      <c r="E346" s="41"/>
      <c r="F346" s="41"/>
      <c r="G346" s="41"/>
      <c r="H346" s="41"/>
      <c r="I346" s="41"/>
      <c r="J346" s="42"/>
    </row>
    <row r="347" spans="2:10" x14ac:dyDescent="0.2">
      <c r="B347" s="43"/>
      <c r="C347" s="41"/>
      <c r="D347" s="41"/>
      <c r="E347" s="41"/>
      <c r="F347" s="41"/>
      <c r="G347" s="41"/>
      <c r="H347" s="41"/>
      <c r="I347" s="41"/>
      <c r="J347" s="42"/>
    </row>
    <row r="348" spans="2:10" x14ac:dyDescent="0.2">
      <c r="B348" s="43"/>
      <c r="C348" s="41"/>
      <c r="D348" s="41"/>
      <c r="E348" s="41"/>
      <c r="F348" s="41"/>
      <c r="G348" s="41"/>
      <c r="H348" s="41"/>
      <c r="I348" s="41"/>
      <c r="J348" s="42"/>
    </row>
    <row r="349" spans="2:10" x14ac:dyDescent="0.2">
      <c r="B349" s="43"/>
      <c r="C349" s="41"/>
      <c r="D349" s="41"/>
      <c r="E349" s="41"/>
      <c r="F349" s="41"/>
      <c r="G349" s="41"/>
      <c r="H349" s="41"/>
      <c r="I349" s="41"/>
      <c r="J349" s="42"/>
    </row>
    <row r="350" spans="2:10" x14ac:dyDescent="0.2">
      <c r="B350" s="43"/>
      <c r="C350" s="41"/>
      <c r="D350" s="41"/>
      <c r="E350" s="41"/>
      <c r="F350" s="41"/>
      <c r="G350" s="41"/>
      <c r="H350" s="41"/>
      <c r="I350" s="41"/>
      <c r="J350" s="42"/>
    </row>
    <row r="351" spans="2:10" x14ac:dyDescent="0.2">
      <c r="B351" s="43"/>
      <c r="C351" s="41"/>
      <c r="D351" s="41"/>
      <c r="E351" s="41"/>
      <c r="F351" s="41"/>
      <c r="G351" s="41"/>
      <c r="H351" s="41"/>
      <c r="I351" s="41"/>
      <c r="J351" s="42"/>
    </row>
    <row r="352" spans="2:10" x14ac:dyDescent="0.2">
      <c r="B352" s="43"/>
      <c r="C352" s="41"/>
      <c r="D352" s="41"/>
      <c r="E352" s="41"/>
      <c r="F352" s="41"/>
      <c r="G352" s="41"/>
      <c r="H352" s="41"/>
      <c r="I352" s="41"/>
      <c r="J352" s="42"/>
    </row>
    <row r="353" spans="2:10" x14ac:dyDescent="0.2">
      <c r="B353" s="43"/>
      <c r="C353" s="41"/>
      <c r="D353" s="41"/>
      <c r="E353" s="41"/>
      <c r="F353" s="41"/>
      <c r="G353" s="41"/>
      <c r="H353" s="41"/>
      <c r="I353" s="41"/>
      <c r="J353" s="42"/>
    </row>
    <row r="354" spans="2:10" x14ac:dyDescent="0.2">
      <c r="B354" s="43"/>
      <c r="C354" s="41"/>
      <c r="D354" s="41"/>
      <c r="E354" s="41"/>
      <c r="F354" s="41"/>
      <c r="G354" s="41"/>
      <c r="H354" s="41"/>
      <c r="I354" s="41"/>
      <c r="J354" s="42"/>
    </row>
    <row r="355" spans="2:10" x14ac:dyDescent="0.2">
      <c r="B355" s="43"/>
      <c r="C355" s="41"/>
      <c r="D355" s="41"/>
      <c r="E355" s="41"/>
      <c r="F355" s="41"/>
      <c r="G355" s="41"/>
      <c r="H355" s="41"/>
      <c r="I355" s="41"/>
      <c r="J355" s="42"/>
    </row>
    <row r="356" spans="2:10" x14ac:dyDescent="0.2">
      <c r="B356" s="43"/>
      <c r="C356" s="41"/>
      <c r="D356" s="41"/>
      <c r="E356" s="41"/>
      <c r="F356" s="41"/>
      <c r="G356" s="41"/>
      <c r="H356" s="41"/>
      <c r="I356" s="41"/>
      <c r="J356" s="42"/>
    </row>
    <row r="357" spans="2:10" x14ac:dyDescent="0.2">
      <c r="B357" s="43"/>
      <c r="C357" s="41"/>
      <c r="D357" s="41"/>
      <c r="E357" s="41"/>
      <c r="F357" s="41"/>
      <c r="G357" s="41"/>
      <c r="H357" s="41"/>
      <c r="I357" s="41"/>
      <c r="J357" s="42"/>
    </row>
    <row r="358" spans="2:10" x14ac:dyDescent="0.2">
      <c r="B358" s="43"/>
      <c r="C358" s="41"/>
      <c r="D358" s="41"/>
      <c r="E358" s="41"/>
      <c r="F358" s="41"/>
      <c r="G358" s="41"/>
      <c r="H358" s="41"/>
      <c r="I358" s="41"/>
      <c r="J358" s="42"/>
    </row>
    <row r="359" spans="2:10" x14ac:dyDescent="0.2">
      <c r="B359" s="43"/>
      <c r="C359" s="41"/>
      <c r="D359" s="41"/>
      <c r="E359" s="41"/>
      <c r="F359" s="41"/>
      <c r="G359" s="41"/>
      <c r="H359" s="41"/>
      <c r="I359" s="41"/>
      <c r="J359" s="42"/>
    </row>
    <row r="360" spans="2:10" x14ac:dyDescent="0.2">
      <c r="B360" s="43"/>
      <c r="C360" s="41"/>
      <c r="D360" s="41"/>
      <c r="E360" s="41"/>
      <c r="F360" s="41"/>
      <c r="G360" s="41"/>
      <c r="H360" s="41"/>
      <c r="I360" s="41"/>
      <c r="J360" s="42"/>
    </row>
    <row r="361" spans="2:10" x14ac:dyDescent="0.2">
      <c r="B361" s="43"/>
      <c r="C361" s="41"/>
      <c r="D361" s="41"/>
      <c r="E361" s="41"/>
      <c r="F361" s="41"/>
      <c r="G361" s="41"/>
      <c r="H361" s="41"/>
      <c r="I361" s="41"/>
      <c r="J361" s="42"/>
    </row>
    <row r="362" spans="2:10" x14ac:dyDescent="0.2">
      <c r="B362" s="43"/>
      <c r="C362" s="41"/>
      <c r="D362" s="41"/>
      <c r="E362" s="41"/>
      <c r="F362" s="41"/>
      <c r="G362" s="41"/>
      <c r="H362" s="41"/>
      <c r="I362" s="41"/>
      <c r="J362" s="42"/>
    </row>
    <row r="363" spans="2:10" x14ac:dyDescent="0.2">
      <c r="B363" s="43"/>
      <c r="C363" s="41"/>
      <c r="D363" s="41"/>
      <c r="E363" s="41"/>
      <c r="F363" s="41"/>
      <c r="G363" s="41"/>
      <c r="H363" s="41"/>
      <c r="I363" s="41"/>
      <c r="J363" s="42"/>
    </row>
    <row r="364" spans="2:10" x14ac:dyDescent="0.2">
      <c r="B364" s="43"/>
      <c r="C364" s="41"/>
      <c r="D364" s="41"/>
      <c r="E364" s="41"/>
      <c r="F364" s="41"/>
      <c r="G364" s="41"/>
      <c r="H364" s="41"/>
      <c r="I364" s="41"/>
      <c r="J364" s="42"/>
    </row>
    <row r="365" spans="2:10" x14ac:dyDescent="0.2">
      <c r="B365" s="43"/>
      <c r="C365" s="41"/>
      <c r="D365" s="41"/>
      <c r="E365" s="41"/>
      <c r="F365" s="41"/>
      <c r="G365" s="41"/>
      <c r="H365" s="41"/>
      <c r="I365" s="41"/>
      <c r="J365" s="42"/>
    </row>
    <row r="366" spans="2:10" x14ac:dyDescent="0.2">
      <c r="B366" s="43"/>
      <c r="C366" s="41"/>
      <c r="D366" s="41"/>
      <c r="E366" s="41"/>
      <c r="F366" s="41"/>
      <c r="G366" s="41"/>
      <c r="H366" s="41"/>
      <c r="I366" s="41"/>
      <c r="J366" s="42"/>
    </row>
    <row r="367" spans="2:10" x14ac:dyDescent="0.2">
      <c r="B367" s="43"/>
      <c r="C367" s="41"/>
      <c r="D367" s="41"/>
      <c r="E367" s="41"/>
      <c r="F367" s="41"/>
      <c r="G367" s="41"/>
      <c r="H367" s="41"/>
      <c r="I367" s="41"/>
      <c r="J367" s="42"/>
    </row>
    <row r="368" spans="2:10" x14ac:dyDescent="0.2">
      <c r="B368" s="43"/>
      <c r="C368" s="41"/>
      <c r="D368" s="41"/>
      <c r="E368" s="41"/>
      <c r="F368" s="41"/>
      <c r="G368" s="41"/>
      <c r="H368" s="41"/>
      <c r="I368" s="41"/>
      <c r="J368" s="42"/>
    </row>
    <row r="369" spans="2:10" x14ac:dyDescent="0.2">
      <c r="B369" s="43"/>
      <c r="C369" s="41"/>
      <c r="D369" s="41"/>
      <c r="E369" s="41"/>
      <c r="F369" s="41"/>
      <c r="G369" s="41"/>
      <c r="H369" s="41"/>
      <c r="I369" s="41"/>
      <c r="J369" s="42"/>
    </row>
    <row r="370" spans="2:10" x14ac:dyDescent="0.2">
      <c r="B370" s="43"/>
      <c r="C370" s="41"/>
      <c r="D370" s="41"/>
      <c r="E370" s="41"/>
      <c r="F370" s="41"/>
      <c r="G370" s="41"/>
      <c r="H370" s="41"/>
      <c r="I370" s="41"/>
      <c r="J370" s="42"/>
    </row>
    <row r="371" spans="2:10" x14ac:dyDescent="0.2">
      <c r="B371" s="43"/>
      <c r="C371" s="41"/>
      <c r="D371" s="41"/>
      <c r="E371" s="41"/>
      <c r="F371" s="41"/>
      <c r="G371" s="41"/>
      <c r="H371" s="41"/>
      <c r="I371" s="41"/>
      <c r="J371" s="42"/>
    </row>
    <row r="372" spans="2:10" x14ac:dyDescent="0.2">
      <c r="B372" s="43"/>
      <c r="C372" s="41"/>
      <c r="D372" s="41"/>
      <c r="E372" s="41"/>
      <c r="F372" s="41"/>
      <c r="G372" s="41"/>
      <c r="H372" s="41"/>
      <c r="I372" s="41"/>
      <c r="J372" s="42"/>
    </row>
    <row r="373" spans="2:10" x14ac:dyDescent="0.2">
      <c r="B373" s="43"/>
      <c r="C373" s="41"/>
      <c r="D373" s="41"/>
      <c r="E373" s="41"/>
      <c r="F373" s="41"/>
      <c r="G373" s="41"/>
      <c r="H373" s="41"/>
      <c r="I373" s="41"/>
      <c r="J373" s="42"/>
    </row>
    <row r="374" spans="2:10" x14ac:dyDescent="0.2">
      <c r="B374" s="43"/>
      <c r="C374" s="41"/>
      <c r="D374" s="41"/>
      <c r="E374" s="41"/>
      <c r="F374" s="41"/>
      <c r="G374" s="41"/>
      <c r="H374" s="41"/>
      <c r="I374" s="41"/>
      <c r="J374" s="42"/>
    </row>
    <row r="375" spans="2:10" x14ac:dyDescent="0.2">
      <c r="B375" s="43"/>
      <c r="C375" s="41"/>
      <c r="D375" s="41"/>
      <c r="E375" s="41"/>
      <c r="F375" s="41"/>
      <c r="G375" s="41"/>
      <c r="H375" s="41"/>
      <c r="I375" s="41"/>
      <c r="J375" s="42"/>
    </row>
    <row r="376" spans="2:10" x14ac:dyDescent="0.2">
      <c r="B376" s="43"/>
      <c r="C376" s="41"/>
      <c r="D376" s="41"/>
      <c r="E376" s="41"/>
      <c r="F376" s="41"/>
      <c r="G376" s="41"/>
      <c r="H376" s="41"/>
      <c r="I376" s="41"/>
      <c r="J376" s="42"/>
    </row>
    <row r="377" spans="2:10" x14ac:dyDescent="0.2">
      <c r="B377" s="43"/>
      <c r="C377" s="41"/>
      <c r="D377" s="41"/>
      <c r="E377" s="41"/>
      <c r="F377" s="41"/>
      <c r="G377" s="41"/>
      <c r="H377" s="41"/>
      <c r="I377" s="41"/>
      <c r="J377" s="42"/>
    </row>
    <row r="378" spans="2:10" x14ac:dyDescent="0.2">
      <c r="B378" s="43"/>
      <c r="C378" s="41"/>
      <c r="D378" s="41"/>
      <c r="E378" s="41"/>
      <c r="F378" s="41"/>
      <c r="G378" s="41"/>
      <c r="H378" s="41"/>
      <c r="I378" s="41"/>
      <c r="J378" s="42"/>
    </row>
    <row r="379" spans="2:10" x14ac:dyDescent="0.2">
      <c r="B379" s="43"/>
      <c r="C379" s="41"/>
      <c r="D379" s="41"/>
      <c r="E379" s="41"/>
      <c r="F379" s="41"/>
      <c r="G379" s="41"/>
      <c r="H379" s="41"/>
      <c r="I379" s="41"/>
      <c r="J379" s="42"/>
    </row>
    <row r="380" spans="2:10" x14ac:dyDescent="0.2">
      <c r="B380" s="43"/>
      <c r="C380" s="41"/>
      <c r="D380" s="41"/>
      <c r="E380" s="41"/>
      <c r="F380" s="41"/>
      <c r="G380" s="41"/>
      <c r="H380" s="41"/>
      <c r="I380" s="41"/>
      <c r="J380" s="42"/>
    </row>
    <row r="381" spans="2:10" x14ac:dyDescent="0.2">
      <c r="B381" s="43"/>
      <c r="C381" s="41"/>
      <c r="D381" s="41"/>
      <c r="E381" s="41"/>
      <c r="F381" s="41"/>
      <c r="G381" s="41"/>
      <c r="H381" s="41"/>
      <c r="I381" s="41"/>
      <c r="J381" s="42"/>
    </row>
    <row r="382" spans="2:10" x14ac:dyDescent="0.2">
      <c r="B382" s="43"/>
      <c r="C382" s="41"/>
      <c r="D382" s="41"/>
      <c r="E382" s="41"/>
      <c r="F382" s="41"/>
      <c r="G382" s="41"/>
      <c r="H382" s="41"/>
      <c r="I382" s="41"/>
      <c r="J382" s="42"/>
    </row>
    <row r="383" spans="2:10" x14ac:dyDescent="0.2">
      <c r="B383" s="43"/>
      <c r="C383" s="41"/>
      <c r="D383" s="41"/>
      <c r="E383" s="41"/>
      <c r="F383" s="41"/>
      <c r="G383" s="41"/>
      <c r="H383" s="41"/>
      <c r="I383" s="41"/>
      <c r="J383" s="42"/>
    </row>
    <row r="384" spans="2:10" x14ac:dyDescent="0.2">
      <c r="B384" s="43"/>
      <c r="C384" s="41"/>
      <c r="D384" s="41"/>
      <c r="E384" s="41"/>
      <c r="F384" s="41"/>
      <c r="G384" s="41"/>
      <c r="H384" s="41"/>
      <c r="I384" s="41"/>
      <c r="J384" s="42"/>
    </row>
    <row r="385" spans="2:10" x14ac:dyDescent="0.2">
      <c r="B385" s="43"/>
      <c r="C385" s="41"/>
      <c r="D385" s="41"/>
      <c r="E385" s="41"/>
      <c r="F385" s="41"/>
      <c r="G385" s="41"/>
      <c r="H385" s="41"/>
      <c r="I385" s="41"/>
      <c r="J385" s="42"/>
    </row>
    <row r="386" spans="2:10" x14ac:dyDescent="0.2">
      <c r="B386" s="43"/>
      <c r="C386" s="41"/>
      <c r="D386" s="41"/>
      <c r="E386" s="41"/>
      <c r="F386" s="41"/>
      <c r="G386" s="41"/>
      <c r="H386" s="41"/>
      <c r="I386" s="41"/>
      <c r="J386" s="42"/>
    </row>
    <row r="387" spans="2:10" x14ac:dyDescent="0.2">
      <c r="B387" s="43"/>
      <c r="C387" s="41"/>
      <c r="D387" s="41"/>
      <c r="E387" s="41"/>
      <c r="F387" s="41"/>
      <c r="G387" s="41"/>
      <c r="H387" s="41"/>
      <c r="I387" s="41"/>
      <c r="J387" s="42"/>
    </row>
    <row r="388" spans="2:10" x14ac:dyDescent="0.2">
      <c r="B388" s="43"/>
      <c r="C388" s="41"/>
      <c r="D388" s="41"/>
      <c r="E388" s="41"/>
      <c r="F388" s="41"/>
      <c r="G388" s="41"/>
      <c r="H388" s="41"/>
      <c r="I388" s="41"/>
      <c r="J388" s="42"/>
    </row>
    <row r="389" spans="2:10" x14ac:dyDescent="0.2">
      <c r="B389" s="43"/>
      <c r="C389" s="41"/>
      <c r="D389" s="41"/>
      <c r="E389" s="41"/>
      <c r="F389" s="41"/>
      <c r="G389" s="41"/>
      <c r="H389" s="41"/>
      <c r="I389" s="41"/>
      <c r="J389" s="42"/>
    </row>
    <row r="390" spans="2:10" x14ac:dyDescent="0.2">
      <c r="B390" s="43"/>
      <c r="C390" s="41"/>
      <c r="D390" s="41"/>
      <c r="E390" s="41"/>
      <c r="F390" s="41"/>
      <c r="G390" s="41"/>
      <c r="H390" s="41"/>
      <c r="I390" s="41"/>
      <c r="J390" s="42"/>
    </row>
    <row r="391" spans="2:10" x14ac:dyDescent="0.2">
      <c r="B391" s="43"/>
      <c r="C391" s="41"/>
      <c r="D391" s="41"/>
      <c r="E391" s="41"/>
      <c r="F391" s="41"/>
      <c r="G391" s="41"/>
      <c r="H391" s="41"/>
      <c r="I391" s="41"/>
      <c r="J391" s="42"/>
    </row>
    <row r="392" spans="2:10" x14ac:dyDescent="0.2">
      <c r="B392" s="43"/>
      <c r="C392" s="41"/>
      <c r="D392" s="41"/>
      <c r="E392" s="41"/>
      <c r="F392" s="41"/>
      <c r="G392" s="41"/>
      <c r="H392" s="41"/>
      <c r="I392" s="41"/>
      <c r="J392" s="42"/>
    </row>
    <row r="393" spans="2:10" x14ac:dyDescent="0.2">
      <c r="B393" s="43"/>
      <c r="C393" s="41"/>
      <c r="D393" s="41"/>
      <c r="E393" s="41"/>
      <c r="F393" s="41"/>
      <c r="G393" s="41"/>
      <c r="H393" s="41"/>
      <c r="I393" s="41"/>
      <c r="J393" s="42"/>
    </row>
    <row r="394" spans="2:10" x14ac:dyDescent="0.2">
      <c r="B394" s="43"/>
      <c r="C394" s="41"/>
      <c r="D394" s="41"/>
      <c r="E394" s="41"/>
      <c r="F394" s="41"/>
      <c r="G394" s="41"/>
      <c r="H394" s="41"/>
      <c r="I394" s="41"/>
      <c r="J394" s="42"/>
    </row>
    <row r="395" spans="2:10" x14ac:dyDescent="0.2">
      <c r="B395" s="43"/>
      <c r="C395" s="41"/>
      <c r="D395" s="41"/>
      <c r="E395" s="41"/>
      <c r="F395" s="41"/>
      <c r="G395" s="41"/>
      <c r="H395" s="41"/>
      <c r="I395" s="41"/>
      <c r="J395" s="42"/>
    </row>
    <row r="396" spans="2:10" x14ac:dyDescent="0.2">
      <c r="B396" s="43"/>
      <c r="C396" s="41"/>
      <c r="D396" s="41"/>
      <c r="E396" s="41"/>
      <c r="F396" s="41"/>
      <c r="G396" s="41"/>
      <c r="H396" s="41"/>
      <c r="I396" s="41"/>
      <c r="J396" s="42"/>
    </row>
    <row r="397" spans="2:10" x14ac:dyDescent="0.2">
      <c r="B397" s="43"/>
      <c r="C397" s="41"/>
      <c r="D397" s="41"/>
      <c r="E397" s="41"/>
      <c r="F397" s="41"/>
      <c r="G397" s="41"/>
      <c r="H397" s="41"/>
      <c r="I397" s="41"/>
      <c r="J397" s="42"/>
    </row>
    <row r="398" spans="2:10" x14ac:dyDescent="0.2">
      <c r="B398" s="43"/>
      <c r="C398" s="41"/>
      <c r="D398" s="41"/>
      <c r="E398" s="41"/>
      <c r="F398" s="41"/>
      <c r="G398" s="41"/>
      <c r="H398" s="41"/>
      <c r="I398" s="41"/>
      <c r="J398" s="42"/>
    </row>
    <row r="399" spans="2:10" x14ac:dyDescent="0.2">
      <c r="B399" s="43"/>
      <c r="C399" s="41"/>
      <c r="D399" s="41"/>
      <c r="E399" s="41"/>
      <c r="F399" s="41"/>
      <c r="G399" s="41"/>
      <c r="H399" s="41"/>
      <c r="I399" s="41"/>
      <c r="J399" s="42"/>
    </row>
    <row r="400" spans="2:10" x14ac:dyDescent="0.2">
      <c r="B400" s="43"/>
      <c r="C400" s="41"/>
      <c r="D400" s="41"/>
      <c r="E400" s="41"/>
      <c r="F400" s="41"/>
      <c r="G400" s="41"/>
      <c r="H400" s="41"/>
      <c r="I400" s="41"/>
      <c r="J400" s="42"/>
    </row>
    <row r="401" spans="2:10" x14ac:dyDescent="0.2">
      <c r="B401" s="43"/>
      <c r="C401" s="41"/>
      <c r="D401" s="41"/>
      <c r="E401" s="41"/>
      <c r="F401" s="41"/>
      <c r="G401" s="41"/>
      <c r="H401" s="41"/>
      <c r="I401" s="41"/>
      <c r="J401" s="42"/>
    </row>
    <row r="402" spans="2:10" x14ac:dyDescent="0.2">
      <c r="B402" s="43"/>
      <c r="C402" s="41"/>
      <c r="D402" s="41"/>
      <c r="E402" s="41"/>
      <c r="F402" s="41"/>
      <c r="G402" s="41"/>
      <c r="H402" s="41"/>
      <c r="I402" s="41"/>
      <c r="J402" s="42"/>
    </row>
    <row r="403" spans="2:10" x14ac:dyDescent="0.2">
      <c r="B403" s="43"/>
      <c r="C403" s="41"/>
      <c r="D403" s="41"/>
      <c r="E403" s="41"/>
      <c r="F403" s="41"/>
      <c r="G403" s="41"/>
      <c r="H403" s="41"/>
      <c r="I403" s="41"/>
      <c r="J403" s="42"/>
    </row>
    <row r="404" spans="2:10" x14ac:dyDescent="0.2">
      <c r="B404" s="43"/>
      <c r="C404" s="41"/>
      <c r="D404" s="41"/>
      <c r="E404" s="41"/>
      <c r="F404" s="41"/>
      <c r="G404" s="41"/>
      <c r="H404" s="41"/>
      <c r="I404" s="41"/>
      <c r="J404" s="42"/>
    </row>
    <row r="405" spans="2:10" x14ac:dyDescent="0.2">
      <c r="B405" s="43"/>
      <c r="C405" s="41"/>
      <c r="D405" s="41"/>
      <c r="E405" s="41"/>
      <c r="F405" s="41"/>
      <c r="G405" s="41"/>
      <c r="H405" s="41"/>
      <c r="I405" s="41"/>
      <c r="J405" s="42"/>
    </row>
    <row r="406" spans="2:10" x14ac:dyDescent="0.2">
      <c r="B406" s="43"/>
      <c r="C406" s="41"/>
      <c r="D406" s="41"/>
      <c r="E406" s="41"/>
      <c r="F406" s="41"/>
      <c r="G406" s="41"/>
      <c r="H406" s="41"/>
      <c r="I406" s="41"/>
      <c r="J406" s="42"/>
    </row>
    <row r="407" spans="2:10" x14ac:dyDescent="0.2">
      <c r="B407" s="43"/>
      <c r="C407" s="41"/>
      <c r="D407" s="41"/>
      <c r="E407" s="41"/>
      <c r="F407" s="41"/>
      <c r="G407" s="41"/>
      <c r="H407" s="41"/>
      <c r="I407" s="41"/>
      <c r="J407" s="42"/>
    </row>
    <row r="408" spans="2:10" x14ac:dyDescent="0.2">
      <c r="B408" s="43"/>
      <c r="C408" s="41"/>
      <c r="D408" s="41"/>
      <c r="E408" s="41"/>
      <c r="F408" s="41"/>
      <c r="G408" s="41"/>
      <c r="H408" s="41"/>
      <c r="I408" s="41"/>
      <c r="J408" s="42"/>
    </row>
    <row r="409" spans="2:10" x14ac:dyDescent="0.2">
      <c r="B409" s="43"/>
      <c r="C409" s="41"/>
      <c r="D409" s="41"/>
      <c r="E409" s="41"/>
      <c r="F409" s="41"/>
      <c r="G409" s="41"/>
      <c r="H409" s="41"/>
      <c r="I409" s="41"/>
      <c r="J409" s="42"/>
    </row>
    <row r="410" spans="2:10" x14ac:dyDescent="0.2">
      <c r="B410" s="43"/>
      <c r="C410" s="41"/>
      <c r="D410" s="41"/>
      <c r="E410" s="41"/>
      <c r="F410" s="41"/>
      <c r="G410" s="41"/>
      <c r="H410" s="41"/>
      <c r="I410" s="41"/>
      <c r="J410" s="42"/>
    </row>
    <row r="411" spans="2:10" x14ac:dyDescent="0.2">
      <c r="B411" s="43"/>
      <c r="C411" s="41"/>
      <c r="D411" s="41"/>
      <c r="E411" s="41"/>
      <c r="F411" s="41"/>
      <c r="G411" s="41"/>
      <c r="H411" s="41"/>
      <c r="I411" s="41"/>
      <c r="J411" s="42"/>
    </row>
    <row r="412" spans="2:10" x14ac:dyDescent="0.2">
      <c r="B412" s="43"/>
      <c r="C412" s="41"/>
      <c r="D412" s="41"/>
      <c r="E412" s="41"/>
      <c r="F412" s="41"/>
      <c r="G412" s="41"/>
      <c r="H412" s="41"/>
      <c r="I412" s="41"/>
      <c r="J412" s="42"/>
    </row>
    <row r="413" spans="2:10" x14ac:dyDescent="0.2">
      <c r="B413" s="43"/>
      <c r="C413" s="41"/>
      <c r="D413" s="41"/>
      <c r="E413" s="41"/>
      <c r="F413" s="41"/>
      <c r="G413" s="41"/>
      <c r="H413" s="41"/>
      <c r="I413" s="41"/>
      <c r="J413" s="42"/>
    </row>
    <row r="414" spans="2:10" x14ac:dyDescent="0.2">
      <c r="B414" s="43"/>
      <c r="C414" s="41"/>
      <c r="D414" s="41"/>
      <c r="E414" s="41"/>
      <c r="F414" s="41"/>
      <c r="G414" s="41"/>
      <c r="H414" s="41"/>
      <c r="I414" s="41"/>
      <c r="J414" s="42"/>
    </row>
    <row r="415" spans="2:10" x14ac:dyDescent="0.2">
      <c r="B415" s="43"/>
      <c r="C415" s="41"/>
      <c r="D415" s="41"/>
      <c r="E415" s="41"/>
      <c r="F415" s="41"/>
      <c r="G415" s="41"/>
      <c r="H415" s="41"/>
      <c r="I415" s="41"/>
      <c r="J415" s="42"/>
    </row>
    <row r="416" spans="2:10" x14ac:dyDescent="0.2">
      <c r="B416" s="43"/>
      <c r="C416" s="41"/>
      <c r="D416" s="41"/>
      <c r="E416" s="41"/>
      <c r="F416" s="41"/>
      <c r="G416" s="41"/>
      <c r="H416" s="41"/>
      <c r="I416" s="41"/>
      <c r="J416" s="42"/>
    </row>
    <row r="417" spans="2:10" x14ac:dyDescent="0.2">
      <c r="B417" s="43"/>
      <c r="C417" s="41"/>
      <c r="D417" s="41"/>
      <c r="E417" s="41"/>
      <c r="F417" s="41"/>
      <c r="G417" s="41"/>
      <c r="H417" s="41"/>
      <c r="I417" s="41"/>
      <c r="J417" s="42"/>
    </row>
    <row r="418" spans="2:10" x14ac:dyDescent="0.2">
      <c r="B418" s="43"/>
      <c r="C418" s="41"/>
      <c r="D418" s="41"/>
      <c r="E418" s="41"/>
      <c r="F418" s="41"/>
      <c r="G418" s="41"/>
      <c r="H418" s="41"/>
      <c r="I418" s="41"/>
      <c r="J418" s="42"/>
    </row>
    <row r="419" spans="2:10" x14ac:dyDescent="0.2">
      <c r="B419" s="43"/>
      <c r="C419" s="41"/>
      <c r="D419" s="41"/>
      <c r="E419" s="41"/>
      <c r="F419" s="41"/>
      <c r="G419" s="41"/>
      <c r="H419" s="41"/>
      <c r="I419" s="41"/>
      <c r="J419" s="42"/>
    </row>
    <row r="420" spans="2:10" x14ac:dyDescent="0.2">
      <c r="B420" s="43"/>
      <c r="C420" s="41"/>
      <c r="D420" s="41"/>
      <c r="E420" s="41"/>
      <c r="F420" s="41"/>
      <c r="G420" s="41"/>
      <c r="H420" s="41"/>
      <c r="I420" s="41"/>
      <c r="J420" s="42"/>
    </row>
    <row r="421" spans="2:10" x14ac:dyDescent="0.2">
      <c r="B421" s="43"/>
      <c r="C421" s="41"/>
      <c r="D421" s="41"/>
      <c r="E421" s="41"/>
      <c r="F421" s="41"/>
      <c r="G421" s="41"/>
      <c r="H421" s="41"/>
      <c r="I421" s="41"/>
      <c r="J421" s="42"/>
    </row>
    <row r="422" spans="2:10" x14ac:dyDescent="0.2">
      <c r="B422" s="43"/>
      <c r="C422" s="41"/>
      <c r="D422" s="41"/>
      <c r="E422" s="41"/>
      <c r="F422" s="41"/>
      <c r="G422" s="41"/>
      <c r="H422" s="41"/>
      <c r="I422" s="41"/>
      <c r="J422" s="42"/>
    </row>
    <row r="423" spans="2:10" x14ac:dyDescent="0.2">
      <c r="B423" s="43"/>
      <c r="C423" s="41"/>
      <c r="D423" s="41"/>
      <c r="E423" s="41"/>
      <c r="F423" s="41"/>
      <c r="G423" s="41"/>
      <c r="H423" s="41"/>
      <c r="I423" s="41"/>
      <c r="J423" s="42"/>
    </row>
    <row r="424" spans="2:10" x14ac:dyDescent="0.2">
      <c r="B424" s="43"/>
      <c r="C424" s="41"/>
      <c r="D424" s="41"/>
      <c r="E424" s="41"/>
      <c r="F424" s="41"/>
      <c r="G424" s="41"/>
      <c r="H424" s="41"/>
      <c r="I424" s="41"/>
      <c r="J424" s="42"/>
    </row>
    <row r="425" spans="2:10" x14ac:dyDescent="0.2">
      <c r="B425" s="43"/>
      <c r="C425" s="41"/>
      <c r="D425" s="41"/>
      <c r="E425" s="41"/>
      <c r="F425" s="41"/>
      <c r="G425" s="41"/>
      <c r="H425" s="41"/>
      <c r="I425" s="41"/>
      <c r="J425" s="42"/>
    </row>
    <row r="426" spans="2:10" x14ac:dyDescent="0.2">
      <c r="B426" s="43"/>
      <c r="C426" s="41"/>
      <c r="D426" s="41"/>
      <c r="E426" s="41"/>
      <c r="F426" s="41"/>
      <c r="G426" s="41"/>
      <c r="H426" s="41"/>
      <c r="I426" s="41"/>
      <c r="J426" s="42"/>
    </row>
    <row r="427" spans="2:10" x14ac:dyDescent="0.2">
      <c r="B427" s="43"/>
      <c r="C427" s="41"/>
      <c r="D427" s="41"/>
      <c r="E427" s="41"/>
      <c r="F427" s="41"/>
      <c r="G427" s="41"/>
      <c r="H427" s="41"/>
      <c r="I427" s="41"/>
      <c r="J427" s="42"/>
    </row>
    <row r="428" spans="2:10" x14ac:dyDescent="0.2">
      <c r="B428" s="43"/>
      <c r="C428" s="41"/>
      <c r="D428" s="41"/>
      <c r="E428" s="41"/>
      <c r="F428" s="41"/>
      <c r="G428" s="41"/>
      <c r="H428" s="41"/>
      <c r="I428" s="41"/>
      <c r="J428" s="42"/>
    </row>
    <row r="429" spans="2:10" x14ac:dyDescent="0.2">
      <c r="B429" s="43"/>
      <c r="C429" s="41"/>
      <c r="D429" s="41"/>
      <c r="E429" s="41"/>
      <c r="F429" s="41"/>
      <c r="G429" s="41"/>
      <c r="H429" s="41"/>
      <c r="I429" s="41"/>
      <c r="J429" s="42"/>
    </row>
    <row r="430" spans="2:10" x14ac:dyDescent="0.2">
      <c r="B430" s="43"/>
      <c r="C430" s="41"/>
      <c r="D430" s="41"/>
      <c r="E430" s="41"/>
      <c r="F430" s="41"/>
      <c r="G430" s="41"/>
      <c r="H430" s="41"/>
      <c r="I430" s="41"/>
      <c r="J430" s="42"/>
    </row>
    <row r="431" spans="2:10" x14ac:dyDescent="0.2">
      <c r="B431" s="43"/>
      <c r="C431" s="41"/>
      <c r="D431" s="41"/>
      <c r="E431" s="41"/>
      <c r="F431" s="41"/>
      <c r="G431" s="41"/>
      <c r="H431" s="41"/>
      <c r="I431" s="41"/>
      <c r="J431" s="42"/>
    </row>
  </sheetData>
  <autoFilter ref="A4:O4" xr:uid="{FD0ED555-D1F1-4232-B5F6-1215806C9E80}"/>
  <mergeCells count="5">
    <mergeCell ref="A2:G2"/>
    <mergeCell ref="A257:N257"/>
    <mergeCell ref="A258:N258"/>
    <mergeCell ref="A259:N259"/>
    <mergeCell ref="A1:O1"/>
  </mergeCells>
  <conditionalFormatting sqref="A4">
    <cfRule type="duplicateValues" dxfId="9" priority="21" stopIfTrue="1"/>
    <cfRule type="duplicateValues" dxfId="8" priority="22" stopIfTrue="1"/>
  </conditionalFormatting>
  <conditionalFormatting sqref="B4:B78 B81:B172 B174:B256 B260:B64420">
    <cfRule type="duplicateValues" dxfId="7" priority="43" stopIfTrue="1"/>
    <cfRule type="duplicateValues" dxfId="6" priority="44" stopIfTrue="1"/>
  </conditionalFormatting>
  <conditionalFormatting sqref="E4:E78 E81:E256 E260:E64485">
    <cfRule type="duplicateValues" dxfId="5" priority="53" stopIfTrue="1"/>
  </conditionalFormatting>
  <conditionalFormatting sqref="B173">
    <cfRule type="duplicateValues" dxfId="4" priority="1" stopIfTrue="1"/>
    <cfRule type="duplicateValues" dxfId="3" priority="2" stopIfTrue="1"/>
  </conditionalFormatting>
  <conditionalFormatting sqref="B79:B80">
    <cfRule type="duplicateValues" dxfId="2" priority="69" stopIfTrue="1"/>
    <cfRule type="duplicateValues" dxfId="1" priority="70" stopIfTrue="1"/>
  </conditionalFormatting>
  <conditionalFormatting sqref="E79:E80">
    <cfRule type="duplicateValues" dxfId="0" priority="71" stopIfTrue="1"/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Prilog 1 ugovora</vt:lpstr>
      <vt:lpstr>'Prilog 1 ugovora'!Print_Area</vt:lpstr>
      <vt:lpstr>'Prilog 1 ugovora'!Print_Titles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2023-04-12T12:05:55Z</cp:lastPrinted>
  <dcterms:created xsi:type="dcterms:W3CDTF">2023-04-03T12:50:26Z</dcterms:created>
  <dcterms:modified xsi:type="dcterms:W3CDTF">2023-06-20T10:45:29Z</dcterms:modified>
</cp:coreProperties>
</file>